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чало года ШКОЛЫ\2024-2025\"/>
    </mc:Choice>
  </mc:AlternateContent>
  <bookViews>
    <workbookView xWindow="0" yWindow="0" windowWidth="10320" windowHeight="87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L489" i="1" s="1"/>
  <c r="J488" i="1"/>
  <c r="I488" i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I440" i="1" l="1"/>
  <c r="F465" i="1"/>
  <c r="J465" i="1"/>
  <c r="J268" i="1"/>
  <c r="J440" i="1"/>
  <c r="I417" i="1"/>
  <c r="H417" i="1"/>
  <c r="F417" i="1"/>
  <c r="J417" i="1"/>
  <c r="H392" i="1"/>
  <c r="F367" i="1"/>
  <c r="J367" i="1"/>
  <c r="I342" i="1"/>
  <c r="F268" i="1"/>
  <c r="H268" i="1"/>
  <c r="I268" i="1"/>
  <c r="G268" i="1"/>
  <c r="I465" i="1"/>
  <c r="G342" i="1"/>
  <c r="L342" i="1"/>
  <c r="H367" i="1"/>
  <c r="F392" i="1"/>
  <c r="J392" i="1"/>
  <c r="G417" i="1"/>
  <c r="L417" i="1"/>
  <c r="H440" i="1"/>
  <c r="I489" i="1"/>
  <c r="G293" i="1"/>
  <c r="L293" i="1"/>
  <c r="I293" i="1"/>
  <c r="F317" i="1"/>
  <c r="J317" i="1"/>
  <c r="G440" i="1"/>
  <c r="L440" i="1"/>
  <c r="G465" i="1"/>
  <c r="L465" i="1"/>
  <c r="H465" i="1"/>
  <c r="H489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74" i="1" l="1"/>
  <c r="H149" i="1"/>
  <c r="I149" i="1"/>
  <c r="I125" i="1"/>
  <c r="G77" i="1"/>
  <c r="G244" i="1"/>
  <c r="G221" i="1"/>
  <c r="H197" i="1"/>
  <c r="G197" i="1"/>
  <c r="G174" i="1"/>
  <c r="J77" i="1"/>
  <c r="G53" i="1"/>
  <c r="I100" i="1"/>
  <c r="L53" i="1"/>
  <c r="I29" i="1"/>
  <c r="J29" i="1"/>
  <c r="J100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I490" i="1"/>
  <c r="L490" i="1"/>
  <c r="J490" i="1"/>
  <c r="H490" i="1"/>
</calcChain>
</file>

<file path=xl/sharedStrings.xml><?xml version="1.0" encoding="utf-8"?>
<sst xmlns="http://schemas.openxmlformats.org/spreadsheetml/2006/main" count="888" uniqueCount="223">
  <si>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</si>
  <si>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</si>
  <si>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</si>
  <si>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</si>
  <si>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</si>
  <si>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</si>
  <si>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</si>
  <si>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</si>
  <si>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</si>
  <si>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</si>
  <si>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</si>
  <si>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</si>
  <si>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</si>
  <si>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</si>
  <si>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</si>
  <si>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</si>
  <si>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</si>
  <si>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</si>
  <si>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</si>
  <si>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</si>
  <si>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</si>
  <si>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</si>
  <si>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</si>
  <si>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</si>
  <si>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</si>
  <si>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</si>
  <si>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</si>
  <si>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</si>
  <si>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</si>
  <si>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</si>
  <si>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</si>
  <si>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</si>
  <si>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</si>
  <si>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</si>
  <si>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</si>
  <si>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</si>
  <si>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</si>
  <si>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</si>
  <si>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</si>
  <si>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</si>
  <si>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овсяная</t>
  </si>
  <si>
    <t>54-9к</t>
  </si>
  <si>
    <t>Чай с сахаром</t>
  </si>
  <si>
    <t>54-2гн</t>
  </si>
  <si>
    <t>Батон нарезной</t>
  </si>
  <si>
    <t>Мандарин</t>
  </si>
  <si>
    <t>Сыр твердых сортов в нарезке</t>
  </si>
  <si>
    <t>54-1з</t>
  </si>
  <si>
    <t>Горошек зеленый</t>
  </si>
  <si>
    <t>54-20з</t>
  </si>
  <si>
    <t>Суп картофельный с крупой(рис)</t>
  </si>
  <si>
    <t>101</t>
  </si>
  <si>
    <t>Тефтели из говядины с рисом</t>
  </si>
  <si>
    <t>54-16м</t>
  </si>
  <si>
    <t>Компот из смеси сухофруктов</t>
  </si>
  <si>
    <t>54-1хн</t>
  </si>
  <si>
    <t>Хлеб пшеничный</t>
  </si>
  <si>
    <t>Хлеб ржаной</t>
  </si>
  <si>
    <t>Соус красный основной</t>
  </si>
  <si>
    <t>Яблоко</t>
  </si>
  <si>
    <t>Курица тушеная с морковью</t>
  </si>
  <si>
    <t>54-25м</t>
  </si>
  <si>
    <t>Напиток из шиповника</t>
  </si>
  <si>
    <t>54-13хн</t>
  </si>
  <si>
    <t>Огурец в нарезке</t>
  </si>
  <si>
    <t>54-2з</t>
  </si>
  <si>
    <t>Салат из белокочанной капусты с морковью</t>
  </si>
  <si>
    <t>54-8з</t>
  </si>
  <si>
    <t>Борщ с капустой и картофелем</t>
  </si>
  <si>
    <t>54-22с</t>
  </si>
  <si>
    <t>Рис отварной</t>
  </si>
  <si>
    <t>54-6г</t>
  </si>
  <si>
    <t>Компот из клубники</t>
  </si>
  <si>
    <t>54-31хн</t>
  </si>
  <si>
    <t>Хлеб ржано-пшеничный</t>
  </si>
  <si>
    <t>Пром.</t>
  </si>
  <si>
    <t>Соус сметанный с томатом</t>
  </si>
  <si>
    <t>669</t>
  </si>
  <si>
    <t>Картофель, запеченный в сметанном соусе</t>
  </si>
  <si>
    <t>301</t>
  </si>
  <si>
    <t>534</t>
  </si>
  <si>
    <t>Чай с лимоном и сахаром</t>
  </si>
  <si>
    <t>54-3гн</t>
  </si>
  <si>
    <t>Банан</t>
  </si>
  <si>
    <t>Помидор в нарезке</t>
  </si>
  <si>
    <t>54-3з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</si>
  <si>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</si>
  <si>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</si>
  <si>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</si>
  <si>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54-24с</t>
  </si>
  <si>
    <t>Печень говяжья по-строгановски</t>
  </si>
  <si>
    <t>54-18м</t>
  </si>
  <si>
    <t>Каша гречневая рассыпчатая</t>
  </si>
  <si>
    <t>54-4г</t>
  </si>
  <si>
    <t>Чай с клюквой и сахаром</t>
  </si>
  <si>
    <t>54-10гн</t>
  </si>
  <si>
    <t>Запеканка из творога</t>
  </si>
  <si>
    <t>54-1т</t>
  </si>
  <si>
    <t>Салат из свежих помидоров и огурцов</t>
  </si>
  <si>
    <t>54-5з</t>
  </si>
  <si>
    <t>Суп гороховый</t>
  </si>
  <si>
    <t>54-8с</t>
  </si>
  <si>
    <t>Биточек из курицы</t>
  </si>
  <si>
    <t>54-23м</t>
  </si>
  <si>
    <t>Картофельное пюре</t>
  </si>
  <si>
    <t>54-11г</t>
  </si>
  <si>
    <t>Омлет натуральный</t>
  </si>
  <si>
    <t>54-1о</t>
  </si>
  <si>
    <t>Апельсин</t>
  </si>
  <si>
    <t>Масло сливочное (порциями)</t>
  </si>
  <si>
    <t>53-19з</t>
  </si>
  <si>
    <t>Икра свекольная</t>
  </si>
  <si>
    <t>54-15з</t>
  </si>
  <si>
    <t>Щи из свежей капусты со сметаной</t>
  </si>
  <si>
    <t>54-1с</t>
  </si>
  <si>
    <t>Котлеты, биточки, шницели рубленые (говядина)</t>
  </si>
  <si>
    <t>Макароны отварные</t>
  </si>
  <si>
    <t>54-1г</t>
  </si>
  <si>
    <t>Чай с яблоком и сахаром</t>
  </si>
  <si>
    <t>54-46гн</t>
  </si>
  <si>
    <t>Каша вязкая молочная пшеничная</t>
  </si>
  <si>
    <t>54-13к</t>
  </si>
  <si>
    <t>Кофейный напиток с молоком</t>
  </si>
  <si>
    <t>54-23гн</t>
  </si>
  <si>
    <t>Суп из овощей</t>
  </si>
  <si>
    <t>54-17с</t>
  </si>
  <si>
    <t>Плов мясной (говядина)</t>
  </si>
  <si>
    <t>509</t>
  </si>
  <si>
    <t>Компот из кураги</t>
  </si>
  <si>
    <t>54-2хн</t>
  </si>
  <si>
    <t>Котлета из курицы</t>
  </si>
  <si>
    <t>54-5м</t>
  </si>
  <si>
    <t>Жаркое по-домашнему</t>
  </si>
  <si>
    <t>54-9м</t>
  </si>
  <si>
    <t>256</t>
  </si>
  <si>
    <t>Кукуруза сахарная</t>
  </si>
  <si>
    <t>Рагу из овощей</t>
  </si>
  <si>
    <t>54-9г</t>
  </si>
  <si>
    <t>Компот из свежих яблок</t>
  </si>
  <si>
    <t>54-32хн</t>
  </si>
  <si>
    <t>Плов с курицей</t>
  </si>
  <si>
    <t>54-12м</t>
  </si>
  <si>
    <t>376</t>
  </si>
  <si>
    <t>Голубцы ленивые</t>
  </si>
  <si>
    <t>54-3м</t>
  </si>
  <si>
    <t>Компот из чернослива</t>
  </si>
  <si>
    <t>54-3хн</t>
  </si>
  <si>
    <t>Соус молочный натуральный</t>
  </si>
  <si>
    <t>54-5соус</t>
  </si>
  <si>
    <t>Картофель отварной с зеленью</t>
  </si>
  <si>
    <t>634</t>
  </si>
  <si>
    <t>Биточки из свинины</t>
  </si>
  <si>
    <t>520</t>
  </si>
  <si>
    <t>Салат из белокочанной капусты</t>
  </si>
  <si>
    <t>54-7з</t>
  </si>
  <si>
    <t>Суп крестьянский с крупой (крупа перловая)</t>
  </si>
  <si>
    <t>54-10с</t>
  </si>
  <si>
    <t>Чахохбили из кур</t>
  </si>
  <si>
    <t>600</t>
  </si>
  <si>
    <t>Каша вязкая молочная кукурузная</t>
  </si>
  <si>
    <t>54-2к</t>
  </si>
  <si>
    <t>Какао с молоком</t>
  </si>
  <si>
    <t>54-21гн</t>
  </si>
  <si>
    <t>Борщ с капустой и картофелем со сметаной</t>
  </si>
  <si>
    <t>54-2с</t>
  </si>
  <si>
    <t>Соус «Альфредо»</t>
  </si>
  <si>
    <t>579</t>
  </si>
  <si>
    <t>Салат из моркови и чернослива</t>
  </si>
  <si>
    <t>54-17з</t>
  </si>
  <si>
    <t>Суп из овощей с фрикадельками мясными</t>
  </si>
  <si>
    <t>54-5с</t>
  </si>
  <si>
    <t>Компот из яблок и вишни</t>
  </si>
  <si>
    <t>54-5хн</t>
  </si>
  <si>
    <t>Оладьи из печени по-кунцевски</t>
  </si>
  <si>
    <t>54-31м</t>
  </si>
  <si>
    <t>Напиток апельсиновый</t>
  </si>
  <si>
    <t>54-33хн</t>
  </si>
  <si>
    <t>Запеканка из творога c какао</t>
  </si>
  <si>
    <t>424</t>
  </si>
  <si>
    <t>молоко сгущенное с сахаром</t>
  </si>
  <si>
    <t>54-3соус</t>
  </si>
  <si>
    <t>54-25с</t>
  </si>
  <si>
    <t>Запеканка картофельная с говядиной</t>
  </si>
  <si>
    <t>54-26м</t>
  </si>
  <si>
    <t>Рассольник Ленинградский</t>
  </si>
  <si>
    <t>54-3с</t>
  </si>
  <si>
    <t>Тефтели из говядины</t>
  </si>
  <si>
    <t>547</t>
  </si>
  <si>
    <t>Чай с молоком и сахаром</t>
  </si>
  <si>
    <t>54-4гн</t>
  </si>
  <si>
    <t>Ложкина Т.И.</t>
  </si>
  <si>
    <t>начальник</t>
  </si>
  <si>
    <t>8.9</t>
  </si>
  <si>
    <t>Котлета рыбная (треска)</t>
  </si>
  <si>
    <t>54-1р</t>
  </si>
  <si>
    <t>Рулет с яйцом (говядина)</t>
  </si>
  <si>
    <t>276</t>
  </si>
  <si>
    <t>Гуляш из говядины</t>
  </si>
  <si>
    <t>54-2м</t>
  </si>
  <si>
    <t>Фрикадельки из говядины</t>
  </si>
  <si>
    <t>54-29м</t>
  </si>
  <si>
    <t>54-21з</t>
  </si>
  <si>
    <t>Свекольник (со сметаной)</t>
  </si>
  <si>
    <t>54-18с</t>
  </si>
  <si>
    <t>Поджарка из свинины</t>
  </si>
  <si>
    <t>251</t>
  </si>
  <si>
    <t>Бефстроганов</t>
  </si>
  <si>
    <t>250</t>
  </si>
  <si>
    <t>Суп картофельный с колбасой и яйцом</t>
  </si>
  <si>
    <t>№ 46</t>
  </si>
  <si>
    <t>Соус томатный (вариант №2)</t>
  </si>
  <si>
    <t>673</t>
  </si>
  <si>
    <t>93.8</t>
  </si>
  <si>
    <t>37.8</t>
  </si>
  <si>
    <t>34.2</t>
  </si>
  <si>
    <t>Азу</t>
  </si>
  <si>
    <t>637</t>
  </si>
  <si>
    <t>Капуста тушеная с мясом</t>
  </si>
  <si>
    <t>54-10м</t>
  </si>
  <si>
    <t>Мясо тушеное(говядина)</t>
  </si>
  <si>
    <t>Зразы рубленные</t>
  </si>
  <si>
    <t>274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</si>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</sst>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70" zoomScaleNormal="70" workbookViewId="0">
      <pane xSplit="4" ySplit="5" topLeftCell="E345" activePane="bottomRight" state="frozen"/>
      <selection pane="topRight" activeCell="E1" sqref="E1"/>
      <selection pane="bottomLeft" activeCell="A6" sqref="A6"/>
      <selection pane="bottomRight" activeCell="G300" sqref="G3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19.88671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191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190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41</v>
      </c>
      <c r="L6" s="40"/>
    </row>
    <row r="7" spans="1:12" ht="26.4" x14ac:dyDescent="0.3">
      <c r="A7" s="23"/>
      <c r="B7" s="15"/>
      <c r="C7" s="11"/>
      <c r="D7" s="6"/>
      <c r="E7" s="42" t="s">
        <v>46</v>
      </c>
      <c r="F7" s="43">
        <v>30</v>
      </c>
      <c r="G7" s="43">
        <v>7</v>
      </c>
      <c r="H7" s="43" t="s">
        <v>192</v>
      </c>
      <c r="I7" s="43">
        <v>0</v>
      </c>
      <c r="J7" s="43">
        <v>107.5</v>
      </c>
      <c r="K7" s="44" t="s">
        <v>47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1.2</v>
      </c>
      <c r="I9" s="43">
        <v>20.6</v>
      </c>
      <c r="J9" s="43">
        <v>104.7</v>
      </c>
      <c r="K9" s="44" t="s">
        <v>75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75</v>
      </c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19.599999999999998</v>
      </c>
      <c r="H15" s="19">
        <f t="shared" si="0"/>
        <v>12.7</v>
      </c>
      <c r="I15" s="19">
        <f t="shared" si="0"/>
        <v>68.8</v>
      </c>
      <c r="J15" s="19">
        <f t="shared" si="0"/>
        <v>546.79999999999995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1.7</v>
      </c>
      <c r="H16" s="43">
        <v>0.1</v>
      </c>
      <c r="I16" s="43">
        <v>3.5</v>
      </c>
      <c r="J16" s="43">
        <v>22.1</v>
      </c>
      <c r="K16" s="44" t="s">
        <v>49</v>
      </c>
      <c r="L16" s="43"/>
    </row>
    <row r="17" spans="1:12" ht="26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1.6</v>
      </c>
      <c r="H17" s="43">
        <v>2</v>
      </c>
      <c r="I17" s="43">
        <v>12.7</v>
      </c>
      <c r="J17" s="43">
        <v>75.400000000000006</v>
      </c>
      <c r="K17" s="44" t="s">
        <v>51</v>
      </c>
      <c r="L17" s="43"/>
    </row>
    <row r="18" spans="1:12" ht="26.4" x14ac:dyDescent="0.3">
      <c r="A18" s="23"/>
      <c r="B18" s="15"/>
      <c r="C18" s="11"/>
      <c r="D18" s="7" t="s">
        <v>28</v>
      </c>
      <c r="E18" s="42" t="s">
        <v>52</v>
      </c>
      <c r="F18" s="43">
        <v>100</v>
      </c>
      <c r="G18" s="43">
        <v>14.5</v>
      </c>
      <c r="H18" s="43">
        <v>14.6</v>
      </c>
      <c r="I18" s="43">
        <v>8.1</v>
      </c>
      <c r="J18" s="43">
        <v>221.9</v>
      </c>
      <c r="K18" s="44" t="s">
        <v>53</v>
      </c>
      <c r="L18" s="43"/>
    </row>
    <row r="19" spans="1:12" ht="26.4" x14ac:dyDescent="0.3">
      <c r="A19" s="23"/>
      <c r="B19" s="15"/>
      <c r="C19" s="11"/>
      <c r="D19" s="7" t="s">
        <v>29</v>
      </c>
      <c r="E19" s="42" t="s">
        <v>149</v>
      </c>
      <c r="F19" s="43">
        <v>150</v>
      </c>
      <c r="G19" s="43">
        <v>2.9</v>
      </c>
      <c r="H19" s="43">
        <v>4.4000000000000004</v>
      </c>
      <c r="I19" s="43">
        <v>22.6</v>
      </c>
      <c r="J19" s="43">
        <v>141.30000000000001</v>
      </c>
      <c r="K19" s="44" t="s">
        <v>150</v>
      </c>
      <c r="L19" s="43"/>
    </row>
    <row r="20" spans="1:12" ht="26.4" x14ac:dyDescent="0.3">
      <c r="A20" s="23"/>
      <c r="B20" s="15"/>
      <c r="C20" s="11"/>
      <c r="D20" s="7" t="s">
        <v>30</v>
      </c>
      <c r="E20" s="42" t="s">
        <v>54</v>
      </c>
      <c r="F20" s="43">
        <v>200</v>
      </c>
      <c r="G20" s="43">
        <v>0.5</v>
      </c>
      <c r="H20" s="43">
        <v>0</v>
      </c>
      <c r="I20" s="43">
        <v>19.8</v>
      </c>
      <c r="J20" s="43">
        <v>81</v>
      </c>
      <c r="K20" s="44" t="s">
        <v>55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56</v>
      </c>
      <c r="F21" s="43">
        <v>45</v>
      </c>
      <c r="G21" s="43">
        <v>3.4</v>
      </c>
      <c r="H21" s="43">
        <v>0.4</v>
      </c>
      <c r="I21" s="43">
        <v>22.1</v>
      </c>
      <c r="J21" s="43">
        <v>105.5</v>
      </c>
      <c r="K21" s="44" t="s">
        <v>75</v>
      </c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57</v>
      </c>
      <c r="F22" s="43">
        <v>25</v>
      </c>
      <c r="G22" s="43">
        <v>1.7</v>
      </c>
      <c r="H22" s="43">
        <v>0.3</v>
      </c>
      <c r="I22" s="43">
        <v>8.4</v>
      </c>
      <c r="J22" s="43">
        <v>42.7</v>
      </c>
      <c r="K22" s="44" t="s">
        <v>75</v>
      </c>
      <c r="L22" s="43"/>
    </row>
    <row r="23" spans="1:12" ht="14.4" x14ac:dyDescent="0.3">
      <c r="A23" s="23"/>
      <c r="B23" s="15"/>
      <c r="C23" s="11"/>
      <c r="D23" s="7"/>
      <c r="E23" s="42" t="s">
        <v>59</v>
      </c>
      <c r="F23" s="43">
        <v>110</v>
      </c>
      <c r="G23" s="43">
        <v>0.4</v>
      </c>
      <c r="H23" s="43">
        <v>0.4</v>
      </c>
      <c r="I23" s="43">
        <v>10.8</v>
      </c>
      <c r="J23" s="43">
        <v>48.8</v>
      </c>
      <c r="K23" s="44" t="s">
        <v>75</v>
      </c>
      <c r="L23" s="43"/>
    </row>
    <row r="24" spans="1:12" ht="26.4" x14ac:dyDescent="0.3">
      <c r="A24" s="23"/>
      <c r="B24" s="15"/>
      <c r="C24" s="11"/>
      <c r="D24" s="7"/>
      <c r="E24" s="42" t="s">
        <v>58</v>
      </c>
      <c r="F24" s="43">
        <v>20</v>
      </c>
      <c r="G24" s="43">
        <v>0.7</v>
      </c>
      <c r="H24" s="43">
        <v>0.5</v>
      </c>
      <c r="I24" s="43">
        <v>1.8</v>
      </c>
      <c r="J24" s="43">
        <v>14.1</v>
      </c>
      <c r="K24" s="44" t="s">
        <v>180</v>
      </c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910</v>
      </c>
      <c r="G28" s="19">
        <f t="shared" ref="G28:J28" si="2">SUM(G16:G27)</f>
        <v>27.399999999999995</v>
      </c>
      <c r="H28" s="19">
        <f t="shared" si="2"/>
        <v>22.7</v>
      </c>
      <c r="I28" s="19">
        <f t="shared" si="2"/>
        <v>109.80000000000001</v>
      </c>
      <c r="J28" s="19">
        <f t="shared" si="2"/>
        <v>752.80000000000007</v>
      </c>
      <c r="K28" s="25"/>
      <c r="L28" s="19">
        <f t="shared" ref="L28" si="3">SUM(L16:L27)</f>
        <v>0</v>
      </c>
    </row>
    <row r="29" spans="1:12" ht="14.4" x14ac:dyDescent="0.25">
      <c r="A29" s="29">
        <f>A6</f>
        <v>1</v>
      </c>
      <c r="B29" s="30">
        <f>B6</f>
        <v>1</v>
      </c>
      <c r="C29" s="57" t="s">
        <v>4</v>
      </c>
      <c r="D29" s="58"/>
      <c r="E29" s="31"/>
      <c r="F29" s="32">
        <f>F15+F28</f>
        <v>1480</v>
      </c>
      <c r="G29" s="32">
        <f t="shared" ref="G29:J29" si="4">G15+G28</f>
        <v>46.999999999999993</v>
      </c>
      <c r="H29" s="32">
        <f t="shared" si="4"/>
        <v>35.4</v>
      </c>
      <c r="I29" s="32">
        <f t="shared" si="4"/>
        <v>178.60000000000002</v>
      </c>
      <c r="J29" s="32">
        <f t="shared" si="4"/>
        <v>1299.5999999999999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116</v>
      </c>
      <c r="F30" s="40">
        <v>150</v>
      </c>
      <c r="G30" s="40">
        <v>5.3</v>
      </c>
      <c r="H30" s="40">
        <v>4.9000000000000004</v>
      </c>
      <c r="I30" s="40">
        <v>32.799999999999997</v>
      </c>
      <c r="J30" s="40">
        <v>196.8</v>
      </c>
      <c r="K30" s="41" t="s">
        <v>117</v>
      </c>
      <c r="L30" s="40"/>
    </row>
    <row r="31" spans="1:12" ht="26.4" x14ac:dyDescent="0.3">
      <c r="A31" s="14"/>
      <c r="B31" s="15"/>
      <c r="C31" s="11"/>
      <c r="D31" s="6"/>
      <c r="E31" s="42" t="s">
        <v>60</v>
      </c>
      <c r="F31" s="43">
        <v>80</v>
      </c>
      <c r="G31" s="43">
        <v>11.3</v>
      </c>
      <c r="H31" s="43">
        <v>4.5999999999999996</v>
      </c>
      <c r="I31" s="43">
        <v>3.6</v>
      </c>
      <c r="J31" s="43">
        <v>101.1</v>
      </c>
      <c r="K31" s="44" t="s">
        <v>61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42</v>
      </c>
      <c r="F32" s="43">
        <v>200</v>
      </c>
      <c r="G32" s="43">
        <v>0.2</v>
      </c>
      <c r="H32" s="43">
        <v>0</v>
      </c>
      <c r="I32" s="43">
        <v>6.4</v>
      </c>
      <c r="J32" s="43">
        <v>26.8</v>
      </c>
      <c r="K32" s="44" t="s">
        <v>43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56</v>
      </c>
      <c r="F33" s="43">
        <v>40</v>
      </c>
      <c r="G33" s="43">
        <v>3</v>
      </c>
      <c r="H33" s="43">
        <v>0.3</v>
      </c>
      <c r="I33" s="43">
        <v>19.7</v>
      </c>
      <c r="J33" s="43">
        <v>93.8</v>
      </c>
      <c r="K33" s="44" t="s">
        <v>75</v>
      </c>
      <c r="L33" s="43"/>
    </row>
    <row r="34" spans="1:12" ht="14.4" x14ac:dyDescent="0.3">
      <c r="A34" s="14"/>
      <c r="B34" s="15"/>
      <c r="C34" s="11"/>
      <c r="D34" s="7" t="s">
        <v>24</v>
      </c>
      <c r="E34" s="42" t="s">
        <v>59</v>
      </c>
      <c r="F34" s="43">
        <v>120</v>
      </c>
      <c r="G34" s="43">
        <v>0.5</v>
      </c>
      <c r="H34" s="43">
        <v>0.5</v>
      </c>
      <c r="I34" s="43">
        <v>11.8</v>
      </c>
      <c r="J34" s="43">
        <v>53.3</v>
      </c>
      <c r="K34" s="44" t="s">
        <v>75</v>
      </c>
      <c r="L34" s="43"/>
    </row>
    <row r="35" spans="1:12" ht="14.4" x14ac:dyDescent="0.3">
      <c r="A35" s="14"/>
      <c r="B35" s="15"/>
      <c r="C35" s="11"/>
      <c r="D35" s="7"/>
      <c r="E35" s="42" t="s">
        <v>64</v>
      </c>
      <c r="F35" s="43">
        <v>60</v>
      </c>
      <c r="G35" s="43">
        <v>0.5</v>
      </c>
      <c r="H35" s="43">
        <v>0.1</v>
      </c>
      <c r="I35" s="43">
        <v>1.5</v>
      </c>
      <c r="J35" s="43">
        <v>8.5</v>
      </c>
      <c r="K35" s="44" t="s">
        <v>65</v>
      </c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650</v>
      </c>
      <c r="G39" s="19">
        <f t="shared" ref="G39" si="6">SUM(G30:G38)</f>
        <v>20.8</v>
      </c>
      <c r="H39" s="19">
        <f t="shared" ref="H39" si="7">SUM(H30:H38)</f>
        <v>10.4</v>
      </c>
      <c r="I39" s="19">
        <f t="shared" ref="I39" si="8">SUM(I30:I38)</f>
        <v>75.8</v>
      </c>
      <c r="J39" s="19">
        <f t="shared" ref="J39:L39" si="9">SUM(J30:J38)</f>
        <v>480.3</v>
      </c>
      <c r="K39" s="25"/>
      <c r="L39" s="19">
        <f t="shared" si="9"/>
        <v>0</v>
      </c>
    </row>
    <row r="40" spans="1:12" ht="39.6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66</v>
      </c>
      <c r="F40" s="43">
        <v>80</v>
      </c>
      <c r="G40" s="43">
        <v>1.3</v>
      </c>
      <c r="H40" s="43">
        <v>8.1</v>
      </c>
      <c r="I40" s="43">
        <v>7.7</v>
      </c>
      <c r="J40" s="43">
        <v>108.7</v>
      </c>
      <c r="K40" s="44" t="s">
        <v>67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68</v>
      </c>
      <c r="F41" s="43">
        <v>200</v>
      </c>
      <c r="G41" s="43">
        <v>4.3</v>
      </c>
      <c r="H41" s="43">
        <v>3.5</v>
      </c>
      <c r="I41" s="43">
        <v>7.5</v>
      </c>
      <c r="J41" s="43">
        <v>78.3</v>
      </c>
      <c r="K41" s="44" t="s">
        <v>69</v>
      </c>
      <c r="L41" s="43"/>
    </row>
    <row r="42" spans="1:12" ht="39.6" x14ac:dyDescent="0.3">
      <c r="A42" s="14"/>
      <c r="B42" s="15"/>
      <c r="C42" s="11"/>
      <c r="D42" s="7" t="s">
        <v>28</v>
      </c>
      <c r="E42" s="42" t="s">
        <v>115</v>
      </c>
      <c r="F42" s="43">
        <v>80</v>
      </c>
      <c r="G42" s="43">
        <v>11.2</v>
      </c>
      <c r="H42" s="43">
        <v>10.1</v>
      </c>
      <c r="I42" s="43">
        <v>9</v>
      </c>
      <c r="J42" s="43">
        <v>171.9</v>
      </c>
      <c r="K42" s="44" t="s">
        <v>80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3.6</v>
      </c>
      <c r="H43" s="43">
        <v>4.8</v>
      </c>
      <c r="I43" s="43">
        <v>36.4</v>
      </c>
      <c r="J43" s="43">
        <v>203.5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72</v>
      </c>
      <c r="F44" s="43">
        <v>200</v>
      </c>
      <c r="G44" s="43">
        <v>0.1</v>
      </c>
      <c r="H44" s="43">
        <v>0</v>
      </c>
      <c r="I44" s="43">
        <v>7.2</v>
      </c>
      <c r="J44" s="43">
        <v>29.3</v>
      </c>
      <c r="K44" s="44" t="s">
        <v>73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56</v>
      </c>
      <c r="F45" s="43">
        <v>60</v>
      </c>
      <c r="G45" s="43">
        <v>4.5999999999999996</v>
      </c>
      <c r="H45" s="43">
        <v>0.5</v>
      </c>
      <c r="I45" s="43">
        <v>29.5</v>
      </c>
      <c r="J45" s="43">
        <v>140.6</v>
      </c>
      <c r="K45" s="44" t="s">
        <v>75</v>
      </c>
      <c r="L45" s="43"/>
    </row>
    <row r="46" spans="1:12" ht="26.4" x14ac:dyDescent="0.3">
      <c r="A46" s="14"/>
      <c r="B46" s="15"/>
      <c r="C46" s="11"/>
      <c r="D46" s="7" t="s">
        <v>32</v>
      </c>
      <c r="E46" s="42" t="s">
        <v>74</v>
      </c>
      <c r="F46" s="43">
        <v>30</v>
      </c>
      <c r="G46" s="43">
        <v>2</v>
      </c>
      <c r="H46" s="43">
        <v>0.4</v>
      </c>
      <c r="I46" s="43">
        <v>11.9</v>
      </c>
      <c r="J46" s="43">
        <v>58.7</v>
      </c>
      <c r="K46" s="44" t="s">
        <v>75</v>
      </c>
      <c r="L46" s="43"/>
    </row>
    <row r="47" spans="1:12" ht="26.4" x14ac:dyDescent="0.3">
      <c r="A47" s="14"/>
      <c r="B47" s="15"/>
      <c r="C47" s="11"/>
      <c r="D47" s="7"/>
      <c r="E47" s="42" t="s">
        <v>76</v>
      </c>
      <c r="F47" s="43">
        <v>20</v>
      </c>
      <c r="G47" s="43">
        <v>0.5</v>
      </c>
      <c r="H47" s="43">
        <v>2</v>
      </c>
      <c r="I47" s="43">
        <v>1.7</v>
      </c>
      <c r="J47" s="43">
        <v>26.8</v>
      </c>
      <c r="K47" s="44" t="s">
        <v>77</v>
      </c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820</v>
      </c>
      <c r="G52" s="19">
        <f t="shared" ref="G52" si="10">SUM(G40:G51)</f>
        <v>27.6</v>
      </c>
      <c r="H52" s="19">
        <f t="shared" ref="H52" si="11">SUM(H40:H51)</f>
        <v>29.4</v>
      </c>
      <c r="I52" s="19">
        <f t="shared" ref="I52" si="12">SUM(I40:I51)</f>
        <v>110.9</v>
      </c>
      <c r="J52" s="19">
        <f t="shared" ref="J52:L52" si="13">SUM(J40:J51)</f>
        <v>817.8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7" t="s">
        <v>4</v>
      </c>
      <c r="D53" s="58"/>
      <c r="E53" s="31"/>
      <c r="F53" s="32">
        <f>F39+F52</f>
        <v>1470</v>
      </c>
      <c r="G53" s="32">
        <f t="shared" ref="G53" si="14">G39+G52</f>
        <v>48.400000000000006</v>
      </c>
      <c r="H53" s="32">
        <f t="shared" ref="H53" si="15">H39+H52</f>
        <v>39.799999999999997</v>
      </c>
      <c r="I53" s="32">
        <f t="shared" ref="I53" si="16">I39+I52</f>
        <v>186.7</v>
      </c>
      <c r="J53" s="32">
        <f t="shared" ref="J53:L53" si="17">J39+J52</f>
        <v>1298.0999999999999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104</v>
      </c>
      <c r="F54" s="40">
        <v>150</v>
      </c>
      <c r="G54" s="40">
        <v>3.1</v>
      </c>
      <c r="H54" s="40">
        <v>5.3</v>
      </c>
      <c r="I54" s="40">
        <v>19.8</v>
      </c>
      <c r="J54" s="40">
        <v>139.4</v>
      </c>
      <c r="K54" s="41" t="s">
        <v>105</v>
      </c>
      <c r="L54" s="40"/>
    </row>
    <row r="55" spans="1:12" ht="26.4" x14ac:dyDescent="0.3">
      <c r="A55" s="23"/>
      <c r="B55" s="15"/>
      <c r="C55" s="11"/>
      <c r="D55" s="6"/>
      <c r="E55" s="42" t="s">
        <v>193</v>
      </c>
      <c r="F55" s="43">
        <v>80</v>
      </c>
      <c r="G55" s="43">
        <v>11.3</v>
      </c>
      <c r="H55" s="43">
        <v>2</v>
      </c>
      <c r="I55" s="43">
        <v>6.9</v>
      </c>
      <c r="J55" s="43">
        <v>90.2</v>
      </c>
      <c r="K55" s="44" t="s">
        <v>194</v>
      </c>
      <c r="L55" s="43"/>
    </row>
    <row r="56" spans="1:12" ht="26.4" x14ac:dyDescent="0.3">
      <c r="A56" s="23"/>
      <c r="B56" s="15"/>
      <c r="C56" s="11"/>
      <c r="D56" s="7" t="s">
        <v>22</v>
      </c>
      <c r="E56" s="42" t="s">
        <v>81</v>
      </c>
      <c r="F56" s="43">
        <v>200</v>
      </c>
      <c r="G56" s="43">
        <v>0.2</v>
      </c>
      <c r="H56" s="43">
        <v>0.1</v>
      </c>
      <c r="I56" s="43">
        <v>6.6</v>
      </c>
      <c r="J56" s="43">
        <v>27.9</v>
      </c>
      <c r="K56" s="44" t="s">
        <v>82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57</v>
      </c>
      <c r="F57" s="43">
        <v>20</v>
      </c>
      <c r="G57" s="43">
        <v>1.3</v>
      </c>
      <c r="H57" s="43">
        <v>0.2</v>
      </c>
      <c r="I57" s="43">
        <v>6.7</v>
      </c>
      <c r="J57" s="43">
        <v>34.200000000000003</v>
      </c>
      <c r="K57" s="44" t="s">
        <v>75</v>
      </c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83</v>
      </c>
      <c r="F58" s="43">
        <v>100</v>
      </c>
      <c r="G58" s="43">
        <v>1.5</v>
      </c>
      <c r="H58" s="43">
        <v>0.5</v>
      </c>
      <c r="I58" s="43">
        <v>21</v>
      </c>
      <c r="J58" s="43">
        <v>94.5</v>
      </c>
      <c r="K58" s="44" t="s">
        <v>75</v>
      </c>
      <c r="L58" s="43"/>
    </row>
    <row r="59" spans="1:12" ht="14.4" x14ac:dyDescent="0.3">
      <c r="A59" s="23"/>
      <c r="B59" s="15"/>
      <c r="C59" s="11"/>
      <c r="D59" s="7"/>
      <c r="E59" s="42" t="s">
        <v>84</v>
      </c>
      <c r="F59" s="43">
        <v>60</v>
      </c>
      <c r="G59" s="43">
        <v>0.7</v>
      </c>
      <c r="H59" s="43">
        <v>0.1</v>
      </c>
      <c r="I59" s="43">
        <v>2.2999999999999998</v>
      </c>
      <c r="J59" s="43">
        <v>12.8</v>
      </c>
      <c r="K59" s="44" t="s">
        <v>85</v>
      </c>
      <c r="L59" s="43"/>
    </row>
    <row r="60" spans="1:12" ht="14.4" x14ac:dyDescent="0.3">
      <c r="A60" s="23"/>
      <c r="B60" s="15"/>
      <c r="C60" s="11"/>
      <c r="D60" s="7"/>
      <c r="E60" s="42" t="s">
        <v>56</v>
      </c>
      <c r="F60" s="43">
        <v>40</v>
      </c>
      <c r="G60" s="43">
        <v>3</v>
      </c>
      <c r="H60" s="43">
        <v>0.3</v>
      </c>
      <c r="I60" s="43">
        <v>19.7</v>
      </c>
      <c r="J60" s="43">
        <v>93.8</v>
      </c>
      <c r="K60" s="44" t="s">
        <v>75</v>
      </c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650</v>
      </c>
      <c r="G63" s="19">
        <f t="shared" ref="G63" si="18">SUM(G54:G62)</f>
        <v>21.099999999999998</v>
      </c>
      <c r="H63" s="19">
        <f t="shared" ref="H63" si="19">SUM(H54:H62)</f>
        <v>8.5</v>
      </c>
      <c r="I63" s="19">
        <f t="shared" ref="I63" si="20">SUM(I54:I62)</f>
        <v>83</v>
      </c>
      <c r="J63" s="19">
        <f t="shared" ref="J63:L63" si="21">SUM(J54:J62)</f>
        <v>492.8</v>
      </c>
      <c r="K63" s="25"/>
      <c r="L63" s="19">
        <f t="shared" si="21"/>
        <v>0</v>
      </c>
    </row>
    <row r="64" spans="1:12" ht="66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86</v>
      </c>
      <c r="F64" s="43">
        <v>60</v>
      </c>
      <c r="G64" s="43">
        <v>1.4</v>
      </c>
      <c r="H64" s="43">
        <v>6.6</v>
      </c>
      <c r="I64" s="43">
        <v>2.1</v>
      </c>
      <c r="J64" s="43">
        <v>73.5</v>
      </c>
      <c r="K64" s="44" t="s">
        <v>87</v>
      </c>
      <c r="L64" s="43"/>
    </row>
    <row r="65" spans="1:12" ht="39.6" x14ac:dyDescent="0.3">
      <c r="A65" s="23"/>
      <c r="B65" s="15"/>
      <c r="C65" s="11"/>
      <c r="D65" s="7" t="s">
        <v>27</v>
      </c>
      <c r="E65" s="42" t="s">
        <v>88</v>
      </c>
      <c r="F65" s="43">
        <v>200</v>
      </c>
      <c r="G65" s="43">
        <v>4.8</v>
      </c>
      <c r="H65" s="43">
        <v>2.2000000000000002</v>
      </c>
      <c r="I65" s="43">
        <v>15.5</v>
      </c>
      <c r="J65" s="43">
        <v>100.9</v>
      </c>
      <c r="K65" s="44" t="s">
        <v>89</v>
      </c>
      <c r="L65" s="43"/>
    </row>
    <row r="66" spans="1:12" ht="26.4" x14ac:dyDescent="0.3">
      <c r="A66" s="23"/>
      <c r="B66" s="15"/>
      <c r="C66" s="11"/>
      <c r="D66" s="7" t="s">
        <v>28</v>
      </c>
      <c r="E66" s="42" t="s">
        <v>90</v>
      </c>
      <c r="F66" s="43">
        <v>85</v>
      </c>
      <c r="G66" s="43">
        <v>14.2</v>
      </c>
      <c r="H66" s="43">
        <v>13.5</v>
      </c>
      <c r="I66" s="43">
        <v>5.7</v>
      </c>
      <c r="J66" s="43">
        <v>201</v>
      </c>
      <c r="K66" s="44" t="s">
        <v>91</v>
      </c>
      <c r="L66" s="43"/>
    </row>
    <row r="67" spans="1:12" ht="26.4" x14ac:dyDescent="0.3">
      <c r="A67" s="23"/>
      <c r="B67" s="15"/>
      <c r="C67" s="11"/>
      <c r="D67" s="7" t="s">
        <v>29</v>
      </c>
      <c r="E67" s="42" t="s">
        <v>92</v>
      </c>
      <c r="F67" s="43">
        <v>150</v>
      </c>
      <c r="G67" s="43">
        <v>8.1999999999999993</v>
      </c>
      <c r="H67" s="43">
        <v>6.3</v>
      </c>
      <c r="I67" s="43">
        <v>35.9</v>
      </c>
      <c r="J67" s="43">
        <v>233.7</v>
      </c>
      <c r="K67" s="44" t="s">
        <v>93</v>
      </c>
      <c r="L67" s="43"/>
    </row>
    <row r="68" spans="1:12" ht="26.4" x14ac:dyDescent="0.3">
      <c r="A68" s="23"/>
      <c r="B68" s="15"/>
      <c r="C68" s="11"/>
      <c r="D68" s="7" t="s">
        <v>30</v>
      </c>
      <c r="E68" s="42" t="s">
        <v>94</v>
      </c>
      <c r="F68" s="43">
        <v>200</v>
      </c>
      <c r="G68" s="43">
        <v>0.2</v>
      </c>
      <c r="H68" s="43">
        <v>0.1</v>
      </c>
      <c r="I68" s="43">
        <v>6.8</v>
      </c>
      <c r="J68" s="43">
        <v>28.9</v>
      </c>
      <c r="K68" s="44" t="s">
        <v>95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56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75</v>
      </c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57</v>
      </c>
      <c r="F70" s="43">
        <v>30</v>
      </c>
      <c r="G70" s="43">
        <v>2</v>
      </c>
      <c r="H70" s="43">
        <v>0.4</v>
      </c>
      <c r="I70" s="43">
        <v>10</v>
      </c>
      <c r="J70" s="43">
        <v>51.2</v>
      </c>
      <c r="K70" s="44" t="s">
        <v>75</v>
      </c>
      <c r="L70" s="43"/>
    </row>
    <row r="71" spans="1:12" ht="14.4" x14ac:dyDescent="0.3">
      <c r="A71" s="23"/>
      <c r="B71" s="15"/>
      <c r="C71" s="11"/>
      <c r="D71" s="7"/>
      <c r="E71" s="42" t="s">
        <v>59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44.4</v>
      </c>
      <c r="K71" s="44" t="s">
        <v>75</v>
      </c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870</v>
      </c>
      <c r="G76" s="19">
        <f t="shared" ref="G76" si="22">SUM(G64:G75)</f>
        <v>34.599999999999994</v>
      </c>
      <c r="H76" s="19">
        <f t="shared" ref="H76" si="23">SUM(H64:H75)</f>
        <v>29.9</v>
      </c>
      <c r="I76" s="19">
        <f t="shared" ref="I76" si="24">SUM(I64:I75)</f>
        <v>107.89999999999999</v>
      </c>
      <c r="J76" s="19">
        <f t="shared" ref="J76:L76" si="25">SUM(J64:J75)</f>
        <v>839.09999999999991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7" t="s">
        <v>4</v>
      </c>
      <c r="D77" s="58"/>
      <c r="E77" s="31"/>
      <c r="F77" s="32">
        <f>F63+F76</f>
        <v>1520</v>
      </c>
      <c r="G77" s="32">
        <f t="shared" ref="G77" si="26">G63+G76</f>
        <v>55.699999999999989</v>
      </c>
      <c r="H77" s="32">
        <f t="shared" ref="H77" si="27">H63+H76</f>
        <v>38.4</v>
      </c>
      <c r="I77" s="32">
        <f t="shared" ref="I77" si="28">I63+I76</f>
        <v>190.89999999999998</v>
      </c>
      <c r="J77" s="32">
        <f t="shared" ref="J77:L77" si="29">J63+J76</f>
        <v>1331.8999999999999</v>
      </c>
      <c r="K77" s="32"/>
      <c r="L77" s="32">
        <f t="shared" si="29"/>
        <v>0</v>
      </c>
    </row>
    <row r="78" spans="1:12" ht="32.4" customHeight="1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96</v>
      </c>
      <c r="F78" s="40">
        <v>180</v>
      </c>
      <c r="G78" s="40">
        <v>35.6</v>
      </c>
      <c r="H78" s="40">
        <v>12.8</v>
      </c>
      <c r="I78" s="40">
        <v>26</v>
      </c>
      <c r="J78" s="40">
        <v>361.5</v>
      </c>
      <c r="K78" s="41" t="s">
        <v>97</v>
      </c>
      <c r="L78" s="40"/>
    </row>
    <row r="79" spans="1:12" ht="26.4" x14ac:dyDescent="0.3">
      <c r="A79" s="23"/>
      <c r="B79" s="15"/>
      <c r="C79" s="11"/>
      <c r="D79" s="6"/>
      <c r="E79" s="42" t="s">
        <v>46</v>
      </c>
      <c r="F79" s="43">
        <v>30</v>
      </c>
      <c r="G79" s="43">
        <v>7</v>
      </c>
      <c r="H79" s="43">
        <v>8.9</v>
      </c>
      <c r="I79" s="43">
        <v>0</v>
      </c>
      <c r="J79" s="43">
        <v>107.5</v>
      </c>
      <c r="K79" s="44" t="s">
        <v>47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42</v>
      </c>
      <c r="F80" s="43">
        <v>200</v>
      </c>
      <c r="G80" s="43">
        <v>0.2</v>
      </c>
      <c r="H80" s="43">
        <v>0</v>
      </c>
      <c r="I80" s="43">
        <v>6.4</v>
      </c>
      <c r="J80" s="43">
        <v>26.8</v>
      </c>
      <c r="K80" s="44" t="s">
        <v>43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57</v>
      </c>
      <c r="F81" s="43">
        <v>30</v>
      </c>
      <c r="G81" s="43">
        <v>2</v>
      </c>
      <c r="H81" s="43">
        <v>0.4</v>
      </c>
      <c r="I81" s="43">
        <v>10</v>
      </c>
      <c r="J81" s="43">
        <v>51.2</v>
      </c>
      <c r="K81" s="44" t="s">
        <v>75</v>
      </c>
      <c r="L81" s="43"/>
    </row>
    <row r="82" spans="1:12" ht="14.4" x14ac:dyDescent="0.3">
      <c r="A82" s="23"/>
      <c r="B82" s="15"/>
      <c r="C82" s="11"/>
      <c r="D82" s="7" t="s">
        <v>24</v>
      </c>
      <c r="E82" s="42" t="s">
        <v>45</v>
      </c>
      <c r="F82" s="43">
        <v>140</v>
      </c>
      <c r="G82" s="43">
        <v>1.1000000000000001</v>
      </c>
      <c r="H82" s="43">
        <v>0.3</v>
      </c>
      <c r="I82" s="43">
        <v>10.5</v>
      </c>
      <c r="J82" s="43">
        <v>49</v>
      </c>
      <c r="K82" s="44" t="s">
        <v>75</v>
      </c>
      <c r="L82" s="43"/>
    </row>
    <row r="83" spans="1:12" ht="14.4" x14ac:dyDescent="0.3">
      <c r="A83" s="23"/>
      <c r="B83" s="15"/>
      <c r="C83" s="11"/>
      <c r="D83" s="7"/>
      <c r="E83" s="42" t="s">
        <v>222</v>
      </c>
      <c r="F83" s="43">
        <v>30</v>
      </c>
      <c r="G83" s="43">
        <v>0.8</v>
      </c>
      <c r="H83" s="43">
        <v>4.5</v>
      </c>
      <c r="I83" s="43">
        <v>1.2</v>
      </c>
      <c r="J83" s="43">
        <v>34.9</v>
      </c>
      <c r="K83" s="44" t="s">
        <v>75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610</v>
      </c>
      <c r="G87" s="19">
        <f t="shared" ref="G87" si="30">SUM(G78:G86)</f>
        <v>46.7</v>
      </c>
      <c r="H87" s="19">
        <f t="shared" ref="H87" si="31">SUM(H78:H86)</f>
        <v>26.900000000000002</v>
      </c>
      <c r="I87" s="19">
        <f t="shared" ref="I87" si="32">SUM(I78:I86)</f>
        <v>54.1</v>
      </c>
      <c r="J87" s="19">
        <f t="shared" ref="J87:L87" si="33">SUM(J78:J86)</f>
        <v>630.9</v>
      </c>
      <c r="K87" s="25"/>
      <c r="L87" s="19">
        <f t="shared" si="33"/>
        <v>0</v>
      </c>
    </row>
    <row r="88" spans="1:12" ht="26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98</v>
      </c>
      <c r="F88" s="43">
        <v>75</v>
      </c>
      <c r="G88" s="43">
        <v>0.7</v>
      </c>
      <c r="H88" s="43">
        <v>3.9</v>
      </c>
      <c r="I88" s="43">
        <v>2.2999999999999998</v>
      </c>
      <c r="J88" s="43">
        <v>46.8</v>
      </c>
      <c r="K88" s="44" t="s">
        <v>99</v>
      </c>
      <c r="L88" s="43"/>
    </row>
    <row r="89" spans="1:12" ht="14.4" x14ac:dyDescent="0.3">
      <c r="A89" s="23"/>
      <c r="B89" s="15"/>
      <c r="C89" s="11"/>
      <c r="D89" s="7" t="s">
        <v>27</v>
      </c>
      <c r="E89" s="42" t="s">
        <v>100</v>
      </c>
      <c r="F89" s="43">
        <v>200</v>
      </c>
      <c r="G89" s="43">
        <v>6.7</v>
      </c>
      <c r="H89" s="43">
        <v>4.5999999999999996</v>
      </c>
      <c r="I89" s="43">
        <v>16.3</v>
      </c>
      <c r="J89" s="43">
        <v>133.1</v>
      </c>
      <c r="K89" s="44" t="s">
        <v>101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102</v>
      </c>
      <c r="F90" s="54">
        <v>80</v>
      </c>
      <c r="G90" s="43">
        <v>15.3</v>
      </c>
      <c r="H90" s="43">
        <v>3.4</v>
      </c>
      <c r="I90" s="43">
        <v>10.7</v>
      </c>
      <c r="J90" s="43">
        <v>134.9</v>
      </c>
      <c r="K90" s="44" t="s">
        <v>103</v>
      </c>
      <c r="L90" s="43"/>
    </row>
    <row r="91" spans="1:12" ht="39.6" x14ac:dyDescent="0.3">
      <c r="A91" s="23"/>
      <c r="B91" s="15"/>
      <c r="C91" s="11"/>
      <c r="D91" s="7" t="s">
        <v>29</v>
      </c>
      <c r="E91" s="42" t="s">
        <v>78</v>
      </c>
      <c r="F91" s="43">
        <v>150</v>
      </c>
      <c r="G91" s="43">
        <v>4</v>
      </c>
      <c r="H91" s="43">
        <v>11.1</v>
      </c>
      <c r="I91" s="43">
        <v>20.399999999999999</v>
      </c>
      <c r="J91" s="43">
        <v>197.5</v>
      </c>
      <c r="K91" s="55">
        <v>301</v>
      </c>
      <c r="L91" s="43"/>
    </row>
    <row r="92" spans="1:12" ht="26.4" x14ac:dyDescent="0.3">
      <c r="A92" s="23"/>
      <c r="B92" s="15"/>
      <c r="C92" s="11"/>
      <c r="D92" s="7" t="s">
        <v>30</v>
      </c>
      <c r="E92" s="42" t="s">
        <v>54</v>
      </c>
      <c r="F92" s="54">
        <v>200</v>
      </c>
      <c r="G92" s="43">
        <v>0.5</v>
      </c>
      <c r="H92" s="43">
        <v>0</v>
      </c>
      <c r="I92" s="43">
        <v>19.8</v>
      </c>
      <c r="J92" s="43">
        <v>81</v>
      </c>
      <c r="K92" s="44" t="s">
        <v>55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56</v>
      </c>
      <c r="F93" s="54">
        <v>45</v>
      </c>
      <c r="G93" s="43">
        <v>3.4</v>
      </c>
      <c r="H93" s="43">
        <v>0.4</v>
      </c>
      <c r="I93" s="43">
        <v>22.1</v>
      </c>
      <c r="J93" s="43">
        <v>105.5</v>
      </c>
      <c r="K93" s="44" t="s">
        <v>75</v>
      </c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57</v>
      </c>
      <c r="F94" s="54">
        <v>30</v>
      </c>
      <c r="G94" s="43">
        <v>2</v>
      </c>
      <c r="H94" s="43">
        <v>0.4</v>
      </c>
      <c r="I94" s="43">
        <v>10</v>
      </c>
      <c r="J94" s="43">
        <v>51.2</v>
      </c>
      <c r="K94" s="44" t="s">
        <v>75</v>
      </c>
      <c r="L94" s="43"/>
    </row>
    <row r="95" spans="1:12" ht="14.4" x14ac:dyDescent="0.3">
      <c r="A95" s="23"/>
      <c r="B95" s="15"/>
      <c r="C95" s="11"/>
      <c r="D95" s="7"/>
      <c r="E95" s="42" t="s">
        <v>59</v>
      </c>
      <c r="F95" s="54">
        <v>100</v>
      </c>
      <c r="G95" s="43">
        <v>0.4</v>
      </c>
      <c r="H95" s="43">
        <v>0.4</v>
      </c>
      <c r="I95" s="43">
        <v>9.8000000000000007</v>
      </c>
      <c r="J95" s="43">
        <v>44.4</v>
      </c>
      <c r="K95" s="44" t="s">
        <v>75</v>
      </c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880</v>
      </c>
      <c r="G99" s="19">
        <f t="shared" ref="G99" si="34">SUM(G88:G98)</f>
        <v>33</v>
      </c>
      <c r="H99" s="19">
        <f t="shared" ref="H99" si="35">SUM(H88:H98)</f>
        <v>24.199999999999996</v>
      </c>
      <c r="I99" s="19">
        <f t="shared" ref="I99" si="36">SUM(I88:I98)</f>
        <v>111.39999999999999</v>
      </c>
      <c r="J99" s="19">
        <f t="shared" ref="J99:L99" si="37">SUM(J88:J98)</f>
        <v>794.4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7" t="s">
        <v>4</v>
      </c>
      <c r="D100" s="58"/>
      <c r="E100" s="31"/>
      <c r="F100" s="32">
        <f>F87+F99</f>
        <v>1490</v>
      </c>
      <c r="G100" s="32">
        <f t="shared" ref="G100" si="38">G87+G99</f>
        <v>79.7</v>
      </c>
      <c r="H100" s="32">
        <f t="shared" ref="H100" si="39">H87+H99</f>
        <v>51.099999999999994</v>
      </c>
      <c r="I100" s="32">
        <f t="shared" ref="I100" si="40">I87+I99</f>
        <v>165.5</v>
      </c>
      <c r="J100" s="32">
        <f t="shared" ref="J100:L100" si="41">J87+J99</f>
        <v>1425.3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106</v>
      </c>
      <c r="F101" s="40">
        <v>150</v>
      </c>
      <c r="G101" s="40">
        <v>12.7</v>
      </c>
      <c r="H101" s="40">
        <v>18</v>
      </c>
      <c r="I101" s="40">
        <v>3.2</v>
      </c>
      <c r="J101" s="40">
        <v>225.5</v>
      </c>
      <c r="K101" s="41" t="s">
        <v>107</v>
      </c>
      <c r="L101" s="40"/>
    </row>
    <row r="102" spans="1:12" ht="26.4" x14ac:dyDescent="0.3">
      <c r="A102" s="23"/>
      <c r="B102" s="15"/>
      <c r="C102" s="11"/>
      <c r="D102" s="6"/>
      <c r="E102" s="42" t="s">
        <v>109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75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108</v>
      </c>
      <c r="F105" s="43">
        <v>120</v>
      </c>
      <c r="G105" s="43">
        <v>1.1000000000000001</v>
      </c>
      <c r="H105" s="43">
        <v>0.2</v>
      </c>
      <c r="I105" s="43">
        <v>9.6999999999999993</v>
      </c>
      <c r="J105" s="43">
        <v>45.4</v>
      </c>
      <c r="K105" s="44" t="s">
        <v>75</v>
      </c>
      <c r="L105" s="43"/>
    </row>
    <row r="106" spans="1:12" ht="14.4" x14ac:dyDescent="0.3">
      <c r="A106" s="23"/>
      <c r="B106" s="15"/>
      <c r="C106" s="11"/>
      <c r="D106" s="7"/>
      <c r="E106" s="42" t="s">
        <v>57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75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540</v>
      </c>
      <c r="G111" s="19">
        <f t="shared" ref="G111" si="42">SUM(G101:G110)</f>
        <v>18.399999999999999</v>
      </c>
      <c r="H111" s="19">
        <f t="shared" ref="H111" si="43">SUM(H101:H110)</f>
        <v>26</v>
      </c>
      <c r="I111" s="19">
        <f t="shared" ref="I111" si="44">SUM(I101:I110)</f>
        <v>45.8</v>
      </c>
      <c r="J111" s="19">
        <f t="shared" ref="J111:L111" si="45">SUM(J101:J110)</f>
        <v>491.8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111</v>
      </c>
      <c r="F112" s="43">
        <v>60</v>
      </c>
      <c r="G112" s="43">
        <v>1.3</v>
      </c>
      <c r="H112" s="43">
        <v>4.3</v>
      </c>
      <c r="I112" s="43">
        <v>6.9</v>
      </c>
      <c r="J112" s="43">
        <v>71.400000000000006</v>
      </c>
      <c r="K112" s="44" t="s">
        <v>112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113</v>
      </c>
      <c r="F113" s="43">
        <v>200</v>
      </c>
      <c r="G113" s="43">
        <v>4.7</v>
      </c>
      <c r="H113" s="43">
        <v>5.6</v>
      </c>
      <c r="I113" s="43">
        <v>5.7</v>
      </c>
      <c r="J113" s="43">
        <v>92.2</v>
      </c>
      <c r="K113" s="44" t="s">
        <v>114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195</v>
      </c>
      <c r="F114" s="43">
        <v>80</v>
      </c>
      <c r="G114" s="43">
        <v>9</v>
      </c>
      <c r="H114" s="43">
        <v>7.7</v>
      </c>
      <c r="I114" s="43">
        <v>5.5</v>
      </c>
      <c r="J114" s="43">
        <v>127.3</v>
      </c>
      <c r="K114" s="44" t="s">
        <v>196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116</v>
      </c>
      <c r="F115" s="43">
        <v>150</v>
      </c>
      <c r="G115" s="43">
        <v>5.3</v>
      </c>
      <c r="H115" s="43">
        <v>4.9000000000000004</v>
      </c>
      <c r="I115" s="43">
        <v>32.799999999999997</v>
      </c>
      <c r="J115" s="43">
        <v>196.8</v>
      </c>
      <c r="K115" s="44" t="s">
        <v>117</v>
      </c>
      <c r="L115" s="43"/>
    </row>
    <row r="116" spans="1:12" ht="26.4" x14ac:dyDescent="0.3">
      <c r="A116" s="23"/>
      <c r="B116" s="15"/>
      <c r="C116" s="11"/>
      <c r="D116" s="7" t="s">
        <v>30</v>
      </c>
      <c r="E116" s="42" t="s">
        <v>118</v>
      </c>
      <c r="F116" s="43">
        <v>200</v>
      </c>
      <c r="G116" s="43">
        <v>0.2</v>
      </c>
      <c r="H116" s="43">
        <v>0.1</v>
      </c>
      <c r="I116" s="43">
        <v>7.5</v>
      </c>
      <c r="J116" s="43">
        <v>31.7</v>
      </c>
      <c r="K116" s="44" t="s">
        <v>119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56</v>
      </c>
      <c r="F117" s="43">
        <v>45</v>
      </c>
      <c r="G117" s="43">
        <v>3.4</v>
      </c>
      <c r="H117" s="43">
        <v>0.4</v>
      </c>
      <c r="I117" s="43">
        <v>22.1</v>
      </c>
      <c r="J117" s="43">
        <v>105.5</v>
      </c>
      <c r="K117" s="44" t="s">
        <v>75</v>
      </c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57</v>
      </c>
      <c r="F118" s="43">
        <v>35</v>
      </c>
      <c r="G118" s="43">
        <v>2.2999999999999998</v>
      </c>
      <c r="H118" s="43">
        <v>0.4</v>
      </c>
      <c r="I118" s="43">
        <v>11.7</v>
      </c>
      <c r="J118" s="43">
        <v>59.8</v>
      </c>
      <c r="K118" s="44" t="s">
        <v>75</v>
      </c>
      <c r="L118" s="43"/>
    </row>
    <row r="119" spans="1:12" ht="14.4" x14ac:dyDescent="0.3">
      <c r="A119" s="23"/>
      <c r="B119" s="15"/>
      <c r="C119" s="11"/>
      <c r="D119" s="7"/>
      <c r="E119" s="42" t="s">
        <v>59</v>
      </c>
      <c r="F119" s="43">
        <v>100</v>
      </c>
      <c r="G119" s="43">
        <v>0.4</v>
      </c>
      <c r="H119" s="43">
        <v>0.4</v>
      </c>
      <c r="I119" s="43">
        <v>9.8000000000000007</v>
      </c>
      <c r="J119" s="43">
        <v>44.4</v>
      </c>
      <c r="K119" s="44" t="s">
        <v>75</v>
      </c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870</v>
      </c>
      <c r="G124" s="19">
        <f t="shared" ref="G124" si="46">SUM(G112:G123)</f>
        <v>26.599999999999998</v>
      </c>
      <c r="H124" s="19">
        <f t="shared" ref="H124" si="47">SUM(H112:H123)</f>
        <v>23.799999999999997</v>
      </c>
      <c r="I124" s="19">
        <f t="shared" ref="I124" si="48">SUM(I112:I123)</f>
        <v>102</v>
      </c>
      <c r="J124" s="19">
        <f t="shared" ref="J124:L124" si="49">SUM(J112:J123)</f>
        <v>729.1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7" t="s">
        <v>4</v>
      </c>
      <c r="D125" s="58"/>
      <c r="E125" s="31"/>
      <c r="F125" s="32">
        <f>F111+F124</f>
        <v>1410</v>
      </c>
      <c r="G125" s="32">
        <f t="shared" ref="G125" si="50">G111+G124</f>
        <v>45</v>
      </c>
      <c r="H125" s="32">
        <f t="shared" ref="H125" si="51">H111+H124</f>
        <v>49.8</v>
      </c>
      <c r="I125" s="32">
        <f t="shared" ref="I125" si="52">I111+I124</f>
        <v>147.80000000000001</v>
      </c>
      <c r="J125" s="32">
        <f t="shared" ref="J125:L125" si="53">J111+J124</f>
        <v>1220.9000000000001</v>
      </c>
      <c r="K125" s="32"/>
      <c r="L125" s="32">
        <f t="shared" si="53"/>
        <v>0</v>
      </c>
    </row>
    <row r="126" spans="1:12" ht="40.799999999999997" customHeight="1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120</v>
      </c>
      <c r="F126" s="40">
        <v>200</v>
      </c>
      <c r="G126" s="40">
        <v>8.1</v>
      </c>
      <c r="H126" s="40">
        <v>9.1999999999999993</v>
      </c>
      <c r="I126" s="40">
        <v>38.6</v>
      </c>
      <c r="J126" s="40">
        <v>270.3</v>
      </c>
      <c r="K126" s="41" t="s">
        <v>121</v>
      </c>
      <c r="L126" s="40"/>
    </row>
    <row r="127" spans="1:12" ht="26.4" x14ac:dyDescent="0.3">
      <c r="A127" s="23"/>
      <c r="B127" s="15"/>
      <c r="C127" s="11"/>
      <c r="D127" s="6"/>
      <c r="E127" s="42" t="s">
        <v>46</v>
      </c>
      <c r="F127" s="43">
        <v>30</v>
      </c>
      <c r="G127" s="43">
        <v>7</v>
      </c>
      <c r="H127" s="43">
        <v>8.9</v>
      </c>
      <c r="I127" s="43">
        <v>0</v>
      </c>
      <c r="J127" s="43">
        <v>107.5</v>
      </c>
      <c r="K127" s="44" t="s">
        <v>47</v>
      </c>
      <c r="L127" s="43"/>
    </row>
    <row r="128" spans="1:12" ht="26.4" x14ac:dyDescent="0.3">
      <c r="A128" s="23"/>
      <c r="B128" s="15"/>
      <c r="C128" s="11"/>
      <c r="D128" s="7" t="s">
        <v>22</v>
      </c>
      <c r="E128" s="42" t="s">
        <v>122</v>
      </c>
      <c r="F128" s="43">
        <v>200</v>
      </c>
      <c r="G128" s="43">
        <v>3.9</v>
      </c>
      <c r="H128" s="43">
        <v>2.9</v>
      </c>
      <c r="I128" s="43">
        <v>11.2</v>
      </c>
      <c r="J128" s="43">
        <v>86</v>
      </c>
      <c r="K128" s="44" t="s">
        <v>123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 t="s">
        <v>44</v>
      </c>
      <c r="F129" s="43">
        <v>45</v>
      </c>
      <c r="G129" s="43">
        <v>3.4</v>
      </c>
      <c r="H129" s="43">
        <v>1.3</v>
      </c>
      <c r="I129" s="43">
        <v>23.1</v>
      </c>
      <c r="J129" s="43">
        <v>117.8</v>
      </c>
      <c r="K129" s="44" t="s">
        <v>75</v>
      </c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0.8</v>
      </c>
      <c r="H130" s="43">
        <v>0.2</v>
      </c>
      <c r="I130" s="43">
        <v>7.5</v>
      </c>
      <c r="J130" s="43">
        <v>35</v>
      </c>
      <c r="K130" s="44" t="s">
        <v>75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575</v>
      </c>
      <c r="G135" s="19">
        <f t="shared" ref="G135:J135" si="54">SUM(G126:G134)</f>
        <v>23.2</v>
      </c>
      <c r="H135" s="19">
        <f t="shared" si="54"/>
        <v>22.5</v>
      </c>
      <c r="I135" s="19">
        <f t="shared" si="54"/>
        <v>80.400000000000006</v>
      </c>
      <c r="J135" s="19">
        <f t="shared" si="54"/>
        <v>616.6</v>
      </c>
      <c r="K135" s="25"/>
      <c r="L135" s="19">
        <f t="shared" ref="L135" si="55">SUM(L126:L134)</f>
        <v>0</v>
      </c>
    </row>
    <row r="136" spans="1:12" ht="39.6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66</v>
      </c>
      <c r="F136" s="43">
        <v>60</v>
      </c>
      <c r="G136" s="43">
        <v>1</v>
      </c>
      <c r="H136" s="43">
        <v>6.1</v>
      </c>
      <c r="I136" s="43">
        <v>5.8</v>
      </c>
      <c r="J136" s="43">
        <v>81.5</v>
      </c>
      <c r="K136" s="44" t="s">
        <v>67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124</v>
      </c>
      <c r="F137" s="43">
        <v>200</v>
      </c>
      <c r="G137" s="43">
        <v>1.4</v>
      </c>
      <c r="H137" s="43">
        <v>3.7</v>
      </c>
      <c r="I137" s="43">
        <v>8.1</v>
      </c>
      <c r="J137" s="43">
        <v>71.2</v>
      </c>
      <c r="K137" s="44" t="s">
        <v>125</v>
      </c>
      <c r="L137" s="43"/>
    </row>
    <row r="138" spans="1:12" ht="14.4" x14ac:dyDescent="0.3">
      <c r="A138" s="23"/>
      <c r="B138" s="15"/>
      <c r="C138" s="11"/>
      <c r="D138" s="7" t="s">
        <v>28</v>
      </c>
      <c r="E138" s="42" t="s">
        <v>197</v>
      </c>
      <c r="F138" s="43">
        <v>80</v>
      </c>
      <c r="G138" s="43">
        <v>13.6</v>
      </c>
      <c r="H138" s="43">
        <v>13.2</v>
      </c>
      <c r="I138" s="43">
        <v>3.1</v>
      </c>
      <c r="J138" s="43">
        <v>185.7</v>
      </c>
      <c r="K138" s="44" t="s">
        <v>198</v>
      </c>
      <c r="L138" s="43"/>
    </row>
    <row r="139" spans="1:12" ht="14.4" x14ac:dyDescent="0.3">
      <c r="A139" s="23"/>
      <c r="B139" s="15"/>
      <c r="C139" s="11"/>
      <c r="D139" s="7" t="s">
        <v>29</v>
      </c>
      <c r="E139" s="42" t="s">
        <v>70</v>
      </c>
      <c r="F139" s="43">
        <v>150</v>
      </c>
      <c r="G139" s="43">
        <v>3.6</v>
      </c>
      <c r="H139" s="43">
        <v>4.8</v>
      </c>
      <c r="I139" s="43">
        <v>36.4</v>
      </c>
      <c r="J139" s="43">
        <v>203.5</v>
      </c>
      <c r="K139" s="44" t="s">
        <v>71</v>
      </c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128</v>
      </c>
      <c r="F140" s="43">
        <v>200</v>
      </c>
      <c r="G140" s="43">
        <v>1</v>
      </c>
      <c r="H140" s="43">
        <v>0.1</v>
      </c>
      <c r="I140" s="43">
        <v>15.6</v>
      </c>
      <c r="J140" s="43">
        <v>66.900000000000006</v>
      </c>
      <c r="K140" s="44" t="s">
        <v>129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56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44" t="s">
        <v>75</v>
      </c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57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75</v>
      </c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780</v>
      </c>
      <c r="G148" s="19">
        <f t="shared" ref="G148:J148" si="56">SUM(G136:G147)</f>
        <v>27.200000000000003</v>
      </c>
      <c r="H148" s="19">
        <f t="shared" si="56"/>
        <v>28.8</v>
      </c>
      <c r="I148" s="19">
        <f t="shared" si="56"/>
        <v>108.5</v>
      </c>
      <c r="J148" s="19">
        <f t="shared" si="56"/>
        <v>800.6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7" t="s">
        <v>4</v>
      </c>
      <c r="D149" s="58"/>
      <c r="E149" s="31"/>
      <c r="F149" s="32">
        <f>F135+F148</f>
        <v>1355</v>
      </c>
      <c r="G149" s="32">
        <f t="shared" ref="G149" si="58">G135+G148</f>
        <v>50.400000000000006</v>
      </c>
      <c r="H149" s="32">
        <f t="shared" ref="H149" si="59">H135+H148</f>
        <v>51.3</v>
      </c>
      <c r="I149" s="32">
        <f t="shared" ref="I149" si="60">I135+I148</f>
        <v>188.9</v>
      </c>
      <c r="J149" s="32">
        <f t="shared" ref="J149:L149" si="61">J135+J148</f>
        <v>1417.2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116</v>
      </c>
      <c r="F150" s="40">
        <v>150</v>
      </c>
      <c r="G150" s="40">
        <v>5.3</v>
      </c>
      <c r="H150" s="40">
        <v>4.9000000000000004</v>
      </c>
      <c r="I150" s="40">
        <v>32.799999999999997</v>
      </c>
      <c r="J150" s="40">
        <v>196.8</v>
      </c>
      <c r="K150" s="41" t="s">
        <v>117</v>
      </c>
      <c r="L150" s="40"/>
    </row>
    <row r="151" spans="1:12" ht="14.4" x14ac:dyDescent="0.3">
      <c r="A151" s="14"/>
      <c r="B151" s="15"/>
      <c r="C151" s="11"/>
      <c r="D151" s="6"/>
      <c r="E151" s="42" t="s">
        <v>130</v>
      </c>
      <c r="F151" s="43">
        <v>75</v>
      </c>
      <c r="G151" s="43">
        <v>14.3</v>
      </c>
      <c r="H151" s="43">
        <v>3.2</v>
      </c>
      <c r="I151" s="43">
        <v>10</v>
      </c>
      <c r="J151" s="43">
        <v>126.5</v>
      </c>
      <c r="K151" s="44" t="s">
        <v>131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42" t="s">
        <v>42</v>
      </c>
      <c r="F152" s="43">
        <v>200</v>
      </c>
      <c r="G152" s="43">
        <v>0.2</v>
      </c>
      <c r="H152" s="43">
        <v>0</v>
      </c>
      <c r="I152" s="43">
        <v>6.4</v>
      </c>
      <c r="J152" s="43">
        <v>26.8</v>
      </c>
      <c r="K152" s="44" t="s">
        <v>43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56</v>
      </c>
      <c r="F153" s="43">
        <v>40</v>
      </c>
      <c r="G153" s="43">
        <v>3</v>
      </c>
      <c r="H153" s="43">
        <v>0.3</v>
      </c>
      <c r="I153" s="43">
        <v>19.7</v>
      </c>
      <c r="J153" s="43">
        <v>93.8</v>
      </c>
      <c r="K153" s="44" t="s">
        <v>75</v>
      </c>
      <c r="L153" s="43"/>
    </row>
    <row r="154" spans="1:12" ht="14.4" x14ac:dyDescent="0.3">
      <c r="A154" s="14"/>
      <c r="B154" s="15"/>
      <c r="C154" s="11"/>
      <c r="D154" s="7" t="s">
        <v>24</v>
      </c>
      <c r="E154" s="42" t="s">
        <v>83</v>
      </c>
      <c r="F154" s="43">
        <v>100</v>
      </c>
      <c r="G154" s="43">
        <v>1.5</v>
      </c>
      <c r="H154" s="43">
        <v>0.5</v>
      </c>
      <c r="I154" s="43">
        <v>21</v>
      </c>
      <c r="J154" s="43">
        <v>94.5</v>
      </c>
      <c r="K154" s="44" t="s">
        <v>75</v>
      </c>
      <c r="L154" s="43"/>
    </row>
    <row r="155" spans="1:12" ht="26.4" x14ac:dyDescent="0.3">
      <c r="A155" s="14"/>
      <c r="B155" s="15"/>
      <c r="C155" s="11"/>
      <c r="D155" s="7"/>
      <c r="E155" s="42" t="s">
        <v>109</v>
      </c>
      <c r="F155" s="43">
        <v>10</v>
      </c>
      <c r="G155" s="43">
        <v>0.1</v>
      </c>
      <c r="H155" s="43">
        <v>7.3</v>
      </c>
      <c r="I155" s="43">
        <v>0.1</v>
      </c>
      <c r="J155" s="43">
        <v>66.099999999999994</v>
      </c>
      <c r="K155" s="44" t="s">
        <v>110</v>
      </c>
      <c r="L155" s="43"/>
    </row>
    <row r="156" spans="1:12" ht="14.4" x14ac:dyDescent="0.3">
      <c r="A156" s="14"/>
      <c r="B156" s="15"/>
      <c r="C156" s="11"/>
      <c r="D156" s="7"/>
      <c r="E156" s="42" t="s">
        <v>84</v>
      </c>
      <c r="F156" s="43">
        <v>60</v>
      </c>
      <c r="G156" s="43">
        <v>0.7</v>
      </c>
      <c r="H156" s="43">
        <v>0.1</v>
      </c>
      <c r="I156" s="43">
        <v>2.2999999999999998</v>
      </c>
      <c r="J156" s="43">
        <v>12.8</v>
      </c>
      <c r="K156" s="44" t="s">
        <v>85</v>
      </c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635</v>
      </c>
      <c r="G160" s="19">
        <f t="shared" ref="G160:J160" si="62">SUM(G150:G159)</f>
        <v>25.1</v>
      </c>
      <c r="H160" s="19">
        <f t="shared" si="62"/>
        <v>16.300000000000004</v>
      </c>
      <c r="I160" s="19">
        <f t="shared" si="62"/>
        <v>92.299999999999983</v>
      </c>
      <c r="J160" s="19">
        <f t="shared" si="62"/>
        <v>617.30000000000007</v>
      </c>
      <c r="K160" s="25"/>
      <c r="L160" s="19">
        <f t="shared" ref="L160" si="63">SUM(L150:L159)</f>
        <v>0</v>
      </c>
    </row>
    <row r="161" spans="1:12" ht="26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98</v>
      </c>
      <c r="F161" s="43">
        <v>80</v>
      </c>
      <c r="G161" s="43">
        <v>0.8</v>
      </c>
      <c r="H161" s="43">
        <v>4.0999999999999996</v>
      </c>
      <c r="I161" s="43">
        <v>2.5</v>
      </c>
      <c r="J161" s="43">
        <v>49.9</v>
      </c>
      <c r="K161" s="44" t="s">
        <v>99</v>
      </c>
      <c r="L161" s="43"/>
    </row>
    <row r="162" spans="1:12" ht="26.4" x14ac:dyDescent="0.3">
      <c r="A162" s="14"/>
      <c r="B162" s="15"/>
      <c r="C162" s="11"/>
      <c r="D162" s="7" t="s">
        <v>27</v>
      </c>
      <c r="E162" s="42" t="s">
        <v>184</v>
      </c>
      <c r="F162" s="43">
        <v>200</v>
      </c>
      <c r="G162" s="43">
        <v>4.8</v>
      </c>
      <c r="H162" s="43">
        <v>5.8</v>
      </c>
      <c r="I162" s="43">
        <v>13.6</v>
      </c>
      <c r="J162" s="43">
        <v>125.5</v>
      </c>
      <c r="K162" s="44" t="s">
        <v>185</v>
      </c>
      <c r="L162" s="43"/>
    </row>
    <row r="163" spans="1:12" ht="26.4" x14ac:dyDescent="0.3">
      <c r="A163" s="14"/>
      <c r="B163" s="15"/>
      <c r="C163" s="11"/>
      <c r="D163" s="7" t="s">
        <v>28</v>
      </c>
      <c r="E163" s="42" t="s">
        <v>132</v>
      </c>
      <c r="F163" s="43">
        <v>200</v>
      </c>
      <c r="G163" s="43">
        <v>20.100000000000001</v>
      </c>
      <c r="H163" s="43">
        <v>18.8</v>
      </c>
      <c r="I163" s="43">
        <v>17.2</v>
      </c>
      <c r="J163" s="43">
        <v>317.89999999999998</v>
      </c>
      <c r="K163" s="44" t="s">
        <v>133</v>
      </c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26.4" x14ac:dyDescent="0.3">
      <c r="A165" s="14"/>
      <c r="B165" s="15"/>
      <c r="C165" s="11"/>
      <c r="D165" s="7" t="s">
        <v>30</v>
      </c>
      <c r="E165" s="42" t="s">
        <v>94</v>
      </c>
      <c r="F165" s="43">
        <v>200</v>
      </c>
      <c r="G165" s="43">
        <v>0.2</v>
      </c>
      <c r="H165" s="43">
        <v>0.1</v>
      </c>
      <c r="I165" s="43">
        <v>6.8</v>
      </c>
      <c r="J165" s="43">
        <v>28.9</v>
      </c>
      <c r="K165" s="44" t="s">
        <v>95</v>
      </c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56</v>
      </c>
      <c r="F166" s="43">
        <v>45</v>
      </c>
      <c r="G166" s="43">
        <v>3.4</v>
      </c>
      <c r="H166" s="43">
        <v>0.4</v>
      </c>
      <c r="I166" s="43">
        <v>22.1</v>
      </c>
      <c r="J166" s="43">
        <v>105.5</v>
      </c>
      <c r="K166" s="44" t="s">
        <v>75</v>
      </c>
      <c r="L166" s="43"/>
    </row>
    <row r="167" spans="1:12" ht="14.4" x14ac:dyDescent="0.3">
      <c r="A167" s="14"/>
      <c r="B167" s="15"/>
      <c r="C167" s="11"/>
      <c r="D167" s="7" t="s">
        <v>32</v>
      </c>
      <c r="E167" s="42" t="s">
        <v>57</v>
      </c>
      <c r="F167" s="43">
        <v>25</v>
      </c>
      <c r="G167" s="43">
        <v>1.7</v>
      </c>
      <c r="H167" s="43">
        <v>0.3</v>
      </c>
      <c r="I167" s="43">
        <v>8.4</v>
      </c>
      <c r="J167" s="43">
        <v>42.7</v>
      </c>
      <c r="K167" s="44" t="s">
        <v>75</v>
      </c>
      <c r="L167" s="43"/>
    </row>
    <row r="168" spans="1:12" ht="14.4" x14ac:dyDescent="0.3">
      <c r="A168" s="14"/>
      <c r="B168" s="15"/>
      <c r="C168" s="11"/>
      <c r="D168" s="7"/>
      <c r="E168" s="42" t="s">
        <v>59</v>
      </c>
      <c r="F168" s="43">
        <v>100</v>
      </c>
      <c r="G168" s="43">
        <v>0.4</v>
      </c>
      <c r="H168" s="43">
        <v>0.4</v>
      </c>
      <c r="I168" s="43">
        <v>9.8000000000000007</v>
      </c>
      <c r="J168" s="43">
        <v>44.4</v>
      </c>
      <c r="K168" s="44" t="s">
        <v>75</v>
      </c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850</v>
      </c>
      <c r="G173" s="19">
        <f t="shared" ref="G173:J173" si="64">SUM(G161:G172)</f>
        <v>31.4</v>
      </c>
      <c r="H173" s="19">
        <f t="shared" si="64"/>
        <v>29.9</v>
      </c>
      <c r="I173" s="19">
        <f t="shared" si="64"/>
        <v>80.399999999999991</v>
      </c>
      <c r="J173" s="19">
        <f t="shared" si="64"/>
        <v>714.8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7" t="s">
        <v>4</v>
      </c>
      <c r="D174" s="58"/>
      <c r="E174" s="31"/>
      <c r="F174" s="32">
        <f>F160+F173</f>
        <v>1485</v>
      </c>
      <c r="G174" s="32">
        <f t="shared" ref="G174" si="66">G160+G173</f>
        <v>56.5</v>
      </c>
      <c r="H174" s="32">
        <f t="shared" ref="H174" si="67">H160+H173</f>
        <v>46.2</v>
      </c>
      <c r="I174" s="32">
        <f t="shared" ref="I174" si="68">I160+I173</f>
        <v>172.7</v>
      </c>
      <c r="J174" s="32">
        <f t="shared" ref="J174:L174" si="69">J160+J173</f>
        <v>1332.1</v>
      </c>
      <c r="K174" s="32"/>
      <c r="L174" s="32">
        <f t="shared" si="69"/>
        <v>0</v>
      </c>
    </row>
    <row r="175" spans="1:12" ht="26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 t="s">
        <v>92</v>
      </c>
      <c r="F175" s="40">
        <v>150</v>
      </c>
      <c r="G175" s="40">
        <v>8.1999999999999993</v>
      </c>
      <c r="H175" s="40">
        <v>6.3</v>
      </c>
      <c r="I175" s="40">
        <v>35.9</v>
      </c>
      <c r="J175" s="40">
        <v>233.7</v>
      </c>
      <c r="K175" s="41" t="s">
        <v>93</v>
      </c>
      <c r="L175" s="40"/>
    </row>
    <row r="176" spans="1:12" ht="26.4" x14ac:dyDescent="0.3">
      <c r="A176" s="23"/>
      <c r="B176" s="15"/>
      <c r="C176" s="11"/>
      <c r="D176" s="6"/>
      <c r="E176" s="42" t="s">
        <v>199</v>
      </c>
      <c r="F176" s="43">
        <v>80</v>
      </c>
      <c r="G176" s="43">
        <v>10.9</v>
      </c>
      <c r="H176" s="43">
        <v>9.6999999999999993</v>
      </c>
      <c r="I176" s="43">
        <v>5.4</v>
      </c>
      <c r="J176" s="43">
        <v>152.9</v>
      </c>
      <c r="K176" s="44" t="s">
        <v>200</v>
      </c>
      <c r="L176" s="43"/>
    </row>
    <row r="177" spans="1:12" ht="26.4" x14ac:dyDescent="0.3">
      <c r="A177" s="23"/>
      <c r="B177" s="15"/>
      <c r="C177" s="11"/>
      <c r="D177" s="7" t="s">
        <v>22</v>
      </c>
      <c r="E177" s="42" t="s">
        <v>118</v>
      </c>
      <c r="F177" s="43">
        <v>200</v>
      </c>
      <c r="G177" s="43">
        <v>0.2</v>
      </c>
      <c r="H177" s="43">
        <v>0.1</v>
      </c>
      <c r="I177" s="43">
        <v>7.5</v>
      </c>
      <c r="J177" s="43">
        <v>31.7</v>
      </c>
      <c r="K177" s="44" t="s">
        <v>119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 t="s">
        <v>56</v>
      </c>
      <c r="F178" s="43">
        <v>45</v>
      </c>
      <c r="G178" s="43">
        <v>3.4</v>
      </c>
      <c r="H178" s="43">
        <v>0.4</v>
      </c>
      <c r="I178" s="43">
        <v>22.1</v>
      </c>
      <c r="J178" s="43">
        <v>105.5</v>
      </c>
      <c r="K178" s="44" t="s">
        <v>75</v>
      </c>
      <c r="L178" s="43"/>
    </row>
    <row r="179" spans="1:12" ht="14.4" x14ac:dyDescent="0.3">
      <c r="A179" s="23"/>
      <c r="B179" s="15"/>
      <c r="C179" s="11"/>
      <c r="D179" s="7" t="s">
        <v>24</v>
      </c>
      <c r="E179" s="42" t="s">
        <v>59</v>
      </c>
      <c r="F179" s="43">
        <v>100</v>
      </c>
      <c r="G179" s="43">
        <v>0.4</v>
      </c>
      <c r="H179" s="43">
        <v>0.4</v>
      </c>
      <c r="I179" s="43">
        <v>9.8000000000000007</v>
      </c>
      <c r="J179" s="43">
        <v>44.4</v>
      </c>
      <c r="K179" s="44" t="s">
        <v>75</v>
      </c>
      <c r="L179" s="43"/>
    </row>
    <row r="180" spans="1:12" ht="26.4" x14ac:dyDescent="0.3">
      <c r="A180" s="23"/>
      <c r="B180" s="15"/>
      <c r="C180" s="11"/>
      <c r="D180" s="7"/>
      <c r="E180" s="42" t="s">
        <v>58</v>
      </c>
      <c r="F180" s="43">
        <v>50</v>
      </c>
      <c r="G180" s="43">
        <v>1.6</v>
      </c>
      <c r="H180" s="43">
        <v>1.2</v>
      </c>
      <c r="I180" s="43">
        <v>4.5</v>
      </c>
      <c r="J180" s="43">
        <v>35.299999999999997</v>
      </c>
      <c r="K180" s="44" t="s">
        <v>180</v>
      </c>
      <c r="L180" s="43"/>
    </row>
    <row r="181" spans="1:12" ht="14.4" x14ac:dyDescent="0.3">
      <c r="A181" s="23"/>
      <c r="B181" s="15"/>
      <c r="C181" s="11"/>
      <c r="D181" s="7"/>
      <c r="E181" s="42" t="s">
        <v>57</v>
      </c>
      <c r="F181" s="43">
        <v>25</v>
      </c>
      <c r="G181" s="43">
        <v>1.7</v>
      </c>
      <c r="H181" s="43">
        <v>0.3</v>
      </c>
      <c r="I181" s="43">
        <v>8.4</v>
      </c>
      <c r="J181" s="43">
        <v>42.7</v>
      </c>
      <c r="K181" s="44" t="s">
        <v>75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650</v>
      </c>
      <c r="G184" s="19">
        <f t="shared" ref="G184:J184" si="70">SUM(G175:G183)</f>
        <v>26.4</v>
      </c>
      <c r="H184" s="19">
        <f t="shared" si="70"/>
        <v>18.399999999999999</v>
      </c>
      <c r="I184" s="19">
        <f t="shared" si="70"/>
        <v>93.600000000000009</v>
      </c>
      <c r="J184" s="19">
        <f t="shared" si="70"/>
        <v>646.19999999999993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135</v>
      </c>
      <c r="F185" s="43">
        <v>60</v>
      </c>
      <c r="G185" s="43">
        <v>1.2</v>
      </c>
      <c r="H185" s="43">
        <v>0.2</v>
      </c>
      <c r="I185" s="43">
        <v>6.1</v>
      </c>
      <c r="J185" s="43">
        <v>31.3</v>
      </c>
      <c r="K185" s="44" t="s">
        <v>201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202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203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204</v>
      </c>
      <c r="F187" s="43">
        <v>100</v>
      </c>
      <c r="G187" s="43">
        <v>16</v>
      </c>
      <c r="H187" s="43">
        <v>42.9</v>
      </c>
      <c r="I187" s="43">
        <v>3.4</v>
      </c>
      <c r="J187" s="43">
        <v>463.5</v>
      </c>
      <c r="K187" s="44" t="s">
        <v>205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136</v>
      </c>
      <c r="F188" s="43">
        <v>180</v>
      </c>
      <c r="G188" s="43">
        <v>3.4</v>
      </c>
      <c r="H188" s="43">
        <v>9</v>
      </c>
      <c r="I188" s="43">
        <v>16.399999999999999</v>
      </c>
      <c r="J188" s="43">
        <v>160</v>
      </c>
      <c r="K188" s="44" t="s">
        <v>137</v>
      </c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0.2</v>
      </c>
      <c r="H189" s="43">
        <v>0.1</v>
      </c>
      <c r="I189" s="43">
        <v>9.9</v>
      </c>
      <c r="J189" s="43">
        <v>41.6</v>
      </c>
      <c r="K189" s="44" t="s">
        <v>139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75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25</v>
      </c>
      <c r="G191" s="43">
        <v>1.7</v>
      </c>
      <c r="H191" s="43">
        <v>0.3</v>
      </c>
      <c r="I191" s="43">
        <v>8.4</v>
      </c>
      <c r="J191" s="43">
        <v>42.7</v>
      </c>
      <c r="K191" s="44" t="s">
        <v>75</v>
      </c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825</v>
      </c>
      <c r="G196" s="19">
        <f t="shared" ref="G196:J196" si="72">SUM(G185:G195)</f>
        <v>28.899999999999995</v>
      </c>
      <c r="H196" s="19">
        <f t="shared" si="72"/>
        <v>57.3</v>
      </c>
      <c r="I196" s="19">
        <f t="shared" si="72"/>
        <v>84.4</v>
      </c>
      <c r="J196" s="19">
        <f t="shared" si="72"/>
        <v>968.00000000000011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7" t="s">
        <v>4</v>
      </c>
      <c r="D197" s="58"/>
      <c r="E197" s="31"/>
      <c r="F197" s="32">
        <f>F184+F196</f>
        <v>1475</v>
      </c>
      <c r="G197" s="32">
        <f t="shared" ref="G197" si="74">G184+G196</f>
        <v>55.3</v>
      </c>
      <c r="H197" s="32">
        <f t="shared" ref="H197" si="75">H184+H196</f>
        <v>75.699999999999989</v>
      </c>
      <c r="I197" s="32">
        <f t="shared" ref="I197" si="76">I184+I196</f>
        <v>178</v>
      </c>
      <c r="J197" s="32">
        <f t="shared" ref="J197:L197" si="77">J184+J196</f>
        <v>1614.2</v>
      </c>
      <c r="K197" s="32"/>
      <c r="L197" s="32">
        <f t="shared" si="77"/>
        <v>0</v>
      </c>
    </row>
    <row r="198" spans="1:12" ht="15" thickBot="1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70</v>
      </c>
      <c r="F198" s="40">
        <v>150</v>
      </c>
      <c r="G198" s="40">
        <v>3.6</v>
      </c>
      <c r="H198" s="40">
        <v>4.8</v>
      </c>
      <c r="I198" s="40">
        <v>36.4</v>
      </c>
      <c r="J198" s="40">
        <v>203.5</v>
      </c>
      <c r="K198" s="41" t="s">
        <v>71</v>
      </c>
      <c r="L198" s="40"/>
    </row>
    <row r="199" spans="1:12" ht="14.4" x14ac:dyDescent="0.3">
      <c r="A199" s="23"/>
      <c r="B199" s="15"/>
      <c r="C199" s="11"/>
      <c r="D199" s="5" t="s">
        <v>21</v>
      </c>
      <c r="E199" s="42" t="s">
        <v>206</v>
      </c>
      <c r="F199" s="43">
        <v>100</v>
      </c>
      <c r="G199" s="43">
        <v>15.1</v>
      </c>
      <c r="H199" s="43">
        <v>20.399999999999999</v>
      </c>
      <c r="I199" s="43">
        <v>5.0999999999999996</v>
      </c>
      <c r="J199" s="43">
        <v>264.3</v>
      </c>
      <c r="K199" s="44" t="s">
        <v>207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42</v>
      </c>
      <c r="F200" s="43">
        <v>200</v>
      </c>
      <c r="G200" s="43">
        <v>0.2</v>
      </c>
      <c r="H200" s="43">
        <v>0</v>
      </c>
      <c r="I200" s="43">
        <v>13.7</v>
      </c>
      <c r="J200" s="43">
        <v>55.9</v>
      </c>
      <c r="K200" s="44" t="s">
        <v>142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56</v>
      </c>
      <c r="F201" s="43">
        <v>45</v>
      </c>
      <c r="G201" s="43">
        <v>3.4</v>
      </c>
      <c r="H201" s="43">
        <v>0.4</v>
      </c>
      <c r="I201" s="43">
        <v>22.1</v>
      </c>
      <c r="J201" s="43">
        <v>105.5</v>
      </c>
      <c r="K201" s="44" t="s">
        <v>75</v>
      </c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 t="s">
        <v>48</v>
      </c>
      <c r="F203" s="43">
        <v>60</v>
      </c>
      <c r="G203" s="43">
        <v>1.7</v>
      </c>
      <c r="H203" s="43">
        <v>0.1</v>
      </c>
      <c r="I203" s="43">
        <v>3.5</v>
      </c>
      <c r="J203" s="43">
        <v>22.1</v>
      </c>
      <c r="K203" s="44" t="s">
        <v>49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555</v>
      </c>
      <c r="G207" s="19">
        <f t="shared" ref="G207:J207" si="78">SUM(G198:G206)</f>
        <v>23.999999999999996</v>
      </c>
      <c r="H207" s="19">
        <f t="shared" si="78"/>
        <v>25.7</v>
      </c>
      <c r="I207" s="19">
        <f t="shared" si="78"/>
        <v>80.800000000000011</v>
      </c>
      <c r="J207" s="19">
        <f t="shared" si="78"/>
        <v>651.30000000000007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111</v>
      </c>
      <c r="F208" s="43">
        <v>60</v>
      </c>
      <c r="G208" s="43">
        <v>1.3</v>
      </c>
      <c r="H208" s="43">
        <v>4.3</v>
      </c>
      <c r="I208" s="43">
        <v>6.9</v>
      </c>
      <c r="J208" s="43">
        <v>71.400000000000006</v>
      </c>
      <c r="K208" s="44" t="s">
        <v>112</v>
      </c>
      <c r="L208" s="43"/>
    </row>
    <row r="209" spans="1:12" ht="26.4" x14ac:dyDescent="0.3">
      <c r="A209" s="23"/>
      <c r="B209" s="15"/>
      <c r="C209" s="11"/>
      <c r="D209" s="7" t="s">
        <v>27</v>
      </c>
      <c r="E209" s="42" t="s">
        <v>208</v>
      </c>
      <c r="F209" s="43">
        <v>200</v>
      </c>
      <c r="G209" s="43">
        <v>2.7</v>
      </c>
      <c r="H209" s="43">
        <v>3.9</v>
      </c>
      <c r="I209" s="43">
        <v>10.1</v>
      </c>
      <c r="J209" s="43">
        <v>86.1</v>
      </c>
      <c r="K209" s="44" t="s">
        <v>209</v>
      </c>
      <c r="L209" s="43"/>
    </row>
    <row r="210" spans="1:12" ht="14.4" x14ac:dyDescent="0.3">
      <c r="A210" s="23"/>
      <c r="B210" s="15"/>
      <c r="C210" s="11"/>
      <c r="D210" s="7" t="s">
        <v>28</v>
      </c>
      <c r="E210" s="42" t="s">
        <v>143</v>
      </c>
      <c r="F210" s="43">
        <v>100</v>
      </c>
      <c r="G210" s="43">
        <v>8.4</v>
      </c>
      <c r="H210" s="43">
        <v>7.7</v>
      </c>
      <c r="I210" s="43">
        <v>6.4</v>
      </c>
      <c r="J210" s="43">
        <v>128.30000000000001</v>
      </c>
      <c r="K210" s="44" t="s">
        <v>144</v>
      </c>
      <c r="L210" s="43"/>
    </row>
    <row r="211" spans="1:12" ht="14.4" x14ac:dyDescent="0.3">
      <c r="A211" s="23"/>
      <c r="B211" s="15"/>
      <c r="C211" s="11"/>
      <c r="D211" s="7" t="s">
        <v>29</v>
      </c>
      <c r="E211" s="42" t="s">
        <v>104</v>
      </c>
      <c r="F211" s="43">
        <v>180</v>
      </c>
      <c r="G211" s="43">
        <v>3.7</v>
      </c>
      <c r="H211" s="43">
        <v>6.4</v>
      </c>
      <c r="I211" s="43">
        <v>23.8</v>
      </c>
      <c r="J211" s="43">
        <v>167.2</v>
      </c>
      <c r="K211" s="44" t="s">
        <v>105</v>
      </c>
      <c r="L211" s="43"/>
    </row>
    <row r="212" spans="1:12" ht="26.4" x14ac:dyDescent="0.3">
      <c r="A212" s="23"/>
      <c r="B212" s="15"/>
      <c r="C212" s="11"/>
      <c r="D212" s="7" t="s">
        <v>30</v>
      </c>
      <c r="E212" s="42" t="s">
        <v>145</v>
      </c>
      <c r="F212" s="43">
        <v>200</v>
      </c>
      <c r="G212" s="43">
        <v>0.5</v>
      </c>
      <c r="H212" s="43">
        <v>0.2</v>
      </c>
      <c r="I212" s="43">
        <v>19.399999999999999</v>
      </c>
      <c r="J212" s="43">
        <v>81.3</v>
      </c>
      <c r="K212" s="44" t="s">
        <v>146</v>
      </c>
      <c r="L212" s="43"/>
    </row>
    <row r="213" spans="1:12" ht="14.4" x14ac:dyDescent="0.3">
      <c r="A213" s="23"/>
      <c r="B213" s="15"/>
      <c r="C213" s="11"/>
      <c r="D213" s="7" t="s">
        <v>31</v>
      </c>
      <c r="E213" s="42" t="s">
        <v>56</v>
      </c>
      <c r="F213" s="43">
        <v>45</v>
      </c>
      <c r="G213" s="43">
        <v>3.4</v>
      </c>
      <c r="H213" s="43">
        <v>0.4</v>
      </c>
      <c r="I213" s="43">
        <v>22.1</v>
      </c>
      <c r="J213" s="43">
        <v>105.5</v>
      </c>
      <c r="K213" s="44" t="s">
        <v>75</v>
      </c>
      <c r="L213" s="43"/>
    </row>
    <row r="214" spans="1:12" ht="14.4" x14ac:dyDescent="0.3">
      <c r="A214" s="23"/>
      <c r="B214" s="15"/>
      <c r="C214" s="11"/>
      <c r="D214" s="7" t="s">
        <v>32</v>
      </c>
      <c r="E214" s="42" t="s">
        <v>57</v>
      </c>
      <c r="F214" s="43">
        <v>30</v>
      </c>
      <c r="G214" s="43">
        <v>2</v>
      </c>
      <c r="H214" s="43">
        <v>0.4</v>
      </c>
      <c r="I214" s="43">
        <v>10</v>
      </c>
      <c r="J214" s="43">
        <v>51.2</v>
      </c>
      <c r="K214" s="44" t="s">
        <v>75</v>
      </c>
      <c r="L214" s="43"/>
    </row>
    <row r="215" spans="1:12" ht="26.4" x14ac:dyDescent="0.3">
      <c r="A215" s="23"/>
      <c r="B215" s="15"/>
      <c r="C215" s="11"/>
      <c r="D215" s="7"/>
      <c r="E215" s="42" t="s">
        <v>147</v>
      </c>
      <c r="F215" s="43">
        <v>20</v>
      </c>
      <c r="G215" s="43">
        <v>0.7</v>
      </c>
      <c r="H215" s="43">
        <v>1.5</v>
      </c>
      <c r="I215" s="43">
        <v>1.9</v>
      </c>
      <c r="J215" s="43">
        <v>23.8</v>
      </c>
      <c r="K215" s="44" t="s">
        <v>148</v>
      </c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835</v>
      </c>
      <c r="G220" s="19">
        <f t="shared" ref="G220:J220" si="80">SUM(G208:G219)</f>
        <v>22.7</v>
      </c>
      <c r="H220" s="19">
        <f t="shared" si="80"/>
        <v>24.799999999999994</v>
      </c>
      <c r="I220" s="19">
        <f t="shared" si="80"/>
        <v>100.6</v>
      </c>
      <c r="J220" s="19">
        <f t="shared" si="80"/>
        <v>714.8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7" t="s">
        <v>4</v>
      </c>
      <c r="D221" s="58"/>
      <c r="E221" s="31"/>
      <c r="F221" s="32">
        <f>F207+F220</f>
        <v>1390</v>
      </c>
      <c r="G221" s="32">
        <f t="shared" ref="G221" si="82">G207+G220</f>
        <v>46.699999999999996</v>
      </c>
      <c r="H221" s="32">
        <f t="shared" ref="H221" si="83">H207+H220</f>
        <v>50.499999999999993</v>
      </c>
      <c r="I221" s="32">
        <f t="shared" ref="I221" si="84">I207+I220</f>
        <v>181.4</v>
      </c>
      <c r="J221" s="32">
        <f t="shared" ref="J221:L221" si="85">J207+J220</f>
        <v>1366.1</v>
      </c>
      <c r="K221" s="32"/>
      <c r="L221" s="32">
        <f t="shared" si="85"/>
        <v>0</v>
      </c>
    </row>
    <row r="222" spans="1:12" ht="27" thickBot="1" x14ac:dyDescent="0.35">
      <c r="A222" s="20">
        <v>2</v>
      </c>
      <c r="B222" s="21">
        <v>5</v>
      </c>
      <c r="C222" s="22" t="s">
        <v>20</v>
      </c>
      <c r="D222" s="5" t="s">
        <v>21</v>
      </c>
      <c r="E222" s="39" t="s">
        <v>149</v>
      </c>
      <c r="F222" s="40">
        <v>150</v>
      </c>
      <c r="G222" s="40">
        <v>2.9</v>
      </c>
      <c r="H222" s="40">
        <v>4.4000000000000004</v>
      </c>
      <c r="I222" s="40">
        <v>22.6</v>
      </c>
      <c r="J222" s="40">
        <v>141.30000000000001</v>
      </c>
      <c r="K222" s="56">
        <v>634</v>
      </c>
      <c r="L222" s="40"/>
    </row>
    <row r="223" spans="1:12" ht="14.4" x14ac:dyDescent="0.3">
      <c r="A223" s="23"/>
      <c r="B223" s="15"/>
      <c r="C223" s="11"/>
      <c r="D223" s="5" t="s">
        <v>21</v>
      </c>
      <c r="E223" s="42" t="s">
        <v>151</v>
      </c>
      <c r="F223" s="43">
        <v>75</v>
      </c>
      <c r="G223" s="43">
        <v>9</v>
      </c>
      <c r="H223" s="43">
        <v>19.399999999999999</v>
      </c>
      <c r="I223" s="43">
        <v>5.8</v>
      </c>
      <c r="J223" s="43">
        <v>236.2</v>
      </c>
      <c r="K223" s="55">
        <v>520</v>
      </c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42</v>
      </c>
      <c r="F224" s="43">
        <v>200</v>
      </c>
      <c r="G224" s="43">
        <v>0.2</v>
      </c>
      <c r="H224" s="43">
        <v>0</v>
      </c>
      <c r="I224" s="43">
        <v>6.4</v>
      </c>
      <c r="J224" s="43">
        <v>26.8</v>
      </c>
      <c r="K224" s="44" t="s">
        <v>43</v>
      </c>
      <c r="L224" s="43"/>
    </row>
    <row r="225" spans="1:12" ht="14.4" x14ac:dyDescent="0.3">
      <c r="A225" s="23"/>
      <c r="B225" s="15"/>
      <c r="C225" s="11"/>
      <c r="D225" s="7" t="s">
        <v>23</v>
      </c>
      <c r="E225" s="42" t="s">
        <v>56</v>
      </c>
      <c r="F225" s="43">
        <v>45</v>
      </c>
      <c r="G225" s="43">
        <v>3.4</v>
      </c>
      <c r="H225" s="43">
        <v>0.4</v>
      </c>
      <c r="I225" s="43">
        <v>22.1</v>
      </c>
      <c r="J225" s="43">
        <v>105.5</v>
      </c>
      <c r="K225" s="44" t="s">
        <v>75</v>
      </c>
      <c r="L225" s="43"/>
    </row>
    <row r="226" spans="1:12" ht="14.4" x14ac:dyDescent="0.3">
      <c r="A226" s="23"/>
      <c r="B226" s="15"/>
      <c r="C226" s="11"/>
      <c r="D226" s="7" t="s">
        <v>24</v>
      </c>
      <c r="E226" s="42" t="s">
        <v>59</v>
      </c>
      <c r="F226" s="43">
        <v>100</v>
      </c>
      <c r="G226" s="43">
        <v>0.4</v>
      </c>
      <c r="H226" s="43">
        <v>0.4</v>
      </c>
      <c r="I226" s="43">
        <v>9.8000000000000007</v>
      </c>
      <c r="J226" s="43">
        <v>44.4</v>
      </c>
      <c r="K226" s="44" t="s">
        <v>75</v>
      </c>
      <c r="L226" s="43"/>
    </row>
    <row r="227" spans="1:12" ht="26.4" x14ac:dyDescent="0.3">
      <c r="A227" s="23"/>
      <c r="B227" s="15"/>
      <c r="C227" s="11"/>
      <c r="D227" s="7"/>
      <c r="E227" s="42" t="s">
        <v>76</v>
      </c>
      <c r="F227" s="43">
        <v>20</v>
      </c>
      <c r="G227" s="43">
        <v>0.5</v>
      </c>
      <c r="H227" s="43">
        <v>2</v>
      </c>
      <c r="I227" s="43">
        <v>1.7</v>
      </c>
      <c r="J227" s="43">
        <v>26.8</v>
      </c>
      <c r="K227" s="55">
        <v>669</v>
      </c>
      <c r="L227" s="43"/>
    </row>
    <row r="228" spans="1:12" ht="14.4" x14ac:dyDescent="0.3">
      <c r="A228" s="23"/>
      <c r="B228" s="15"/>
      <c r="C228" s="11"/>
      <c r="D228" s="7"/>
      <c r="E228" s="42" t="s">
        <v>64</v>
      </c>
      <c r="F228" s="43">
        <v>60</v>
      </c>
      <c r="G228" s="43">
        <v>0.5</v>
      </c>
      <c r="H228" s="43">
        <v>0.1</v>
      </c>
      <c r="I228" s="43">
        <v>1.5</v>
      </c>
      <c r="J228" s="43">
        <v>8.5</v>
      </c>
      <c r="K228" s="44" t="s">
        <v>65</v>
      </c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650</v>
      </c>
      <c r="G231" s="19">
        <f t="shared" ref="G231:J231" si="86">SUM(G222:G230)</f>
        <v>16.899999999999999</v>
      </c>
      <c r="H231" s="19">
        <f t="shared" si="86"/>
        <v>26.699999999999996</v>
      </c>
      <c r="I231" s="19">
        <f t="shared" si="86"/>
        <v>69.900000000000006</v>
      </c>
      <c r="J231" s="19">
        <f t="shared" si="86"/>
        <v>589.5</v>
      </c>
      <c r="K231" s="25"/>
      <c r="L231" s="19">
        <f t="shared" ref="L231" si="87">SUM(L222:L230)</f>
        <v>0</v>
      </c>
    </row>
    <row r="232" spans="1:12" ht="39.6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153</v>
      </c>
      <c r="F232" s="43">
        <v>75</v>
      </c>
      <c r="G232" s="43">
        <v>1.9</v>
      </c>
      <c r="H232" s="43">
        <v>7.6</v>
      </c>
      <c r="I232" s="43">
        <v>7.8</v>
      </c>
      <c r="J232" s="43">
        <v>107.2</v>
      </c>
      <c r="K232" s="44" t="s">
        <v>154</v>
      </c>
      <c r="L232" s="43"/>
    </row>
    <row r="233" spans="1:12" ht="39.6" x14ac:dyDescent="0.3">
      <c r="A233" s="23"/>
      <c r="B233" s="15"/>
      <c r="C233" s="11"/>
      <c r="D233" s="7" t="s">
        <v>27</v>
      </c>
      <c r="E233" s="42" t="s">
        <v>155</v>
      </c>
      <c r="F233" s="43">
        <v>200</v>
      </c>
      <c r="G233" s="43">
        <v>5.0999999999999996</v>
      </c>
      <c r="H233" s="43">
        <v>5.8</v>
      </c>
      <c r="I233" s="43">
        <v>10.8</v>
      </c>
      <c r="J233" s="43">
        <v>115.6</v>
      </c>
      <c r="K233" s="44" t="s">
        <v>156</v>
      </c>
      <c r="L233" s="43"/>
    </row>
    <row r="234" spans="1:12" ht="14.4" x14ac:dyDescent="0.3">
      <c r="A234" s="23"/>
      <c r="B234" s="15"/>
      <c r="C234" s="11"/>
      <c r="D234" s="7" t="s">
        <v>28</v>
      </c>
      <c r="E234" s="42" t="s">
        <v>157</v>
      </c>
      <c r="F234" s="43">
        <v>75</v>
      </c>
      <c r="G234" s="43">
        <v>16.899999999999999</v>
      </c>
      <c r="H234" s="43">
        <v>2.2999999999999998</v>
      </c>
      <c r="I234" s="43">
        <v>3.1</v>
      </c>
      <c r="J234" s="43">
        <v>101.1</v>
      </c>
      <c r="K234" s="44" t="s">
        <v>158</v>
      </c>
      <c r="L234" s="43"/>
    </row>
    <row r="235" spans="1:12" ht="14.4" x14ac:dyDescent="0.3">
      <c r="A235" s="23"/>
      <c r="B235" s="15"/>
      <c r="C235" s="11"/>
      <c r="D235" s="7" t="s">
        <v>29</v>
      </c>
      <c r="E235" s="42" t="s">
        <v>116</v>
      </c>
      <c r="F235" s="43">
        <v>150</v>
      </c>
      <c r="G235" s="43">
        <v>5.3</v>
      </c>
      <c r="H235" s="43">
        <v>4.9000000000000004</v>
      </c>
      <c r="I235" s="43">
        <v>32.799999999999997</v>
      </c>
      <c r="J235" s="43">
        <v>196.8</v>
      </c>
      <c r="K235" s="44" t="s">
        <v>117</v>
      </c>
      <c r="L235" s="43"/>
    </row>
    <row r="236" spans="1:12" ht="26.4" x14ac:dyDescent="0.3">
      <c r="A236" s="23"/>
      <c r="B236" s="15"/>
      <c r="C236" s="11"/>
      <c r="D236" s="7" t="s">
        <v>30</v>
      </c>
      <c r="E236" s="42" t="s">
        <v>81</v>
      </c>
      <c r="F236" s="43">
        <v>200</v>
      </c>
      <c r="G236" s="43">
        <v>0.2</v>
      </c>
      <c r="H236" s="43">
        <v>0.1</v>
      </c>
      <c r="I236" s="43">
        <v>6.6</v>
      </c>
      <c r="J236" s="43">
        <v>27.9</v>
      </c>
      <c r="K236" s="44" t="s">
        <v>82</v>
      </c>
      <c r="L236" s="43"/>
    </row>
    <row r="237" spans="1:12" ht="14.4" x14ac:dyDescent="0.3">
      <c r="A237" s="23"/>
      <c r="B237" s="15"/>
      <c r="C237" s="11"/>
      <c r="D237" s="7" t="s">
        <v>31</v>
      </c>
      <c r="E237" s="42" t="s">
        <v>56</v>
      </c>
      <c r="F237" s="43">
        <v>60</v>
      </c>
      <c r="G237" s="43">
        <v>4.5999999999999996</v>
      </c>
      <c r="H237" s="43">
        <v>0.5</v>
      </c>
      <c r="I237" s="43">
        <v>29.5</v>
      </c>
      <c r="J237" s="43">
        <v>140.6</v>
      </c>
      <c r="K237" s="44" t="s">
        <v>75</v>
      </c>
      <c r="L237" s="43"/>
    </row>
    <row r="238" spans="1:12" ht="14.4" x14ac:dyDescent="0.3">
      <c r="A238" s="23"/>
      <c r="B238" s="15"/>
      <c r="C238" s="11"/>
      <c r="D238" s="7" t="s">
        <v>32</v>
      </c>
      <c r="E238" s="42" t="s">
        <v>57</v>
      </c>
      <c r="F238" s="43">
        <v>30</v>
      </c>
      <c r="G238" s="43">
        <v>2</v>
      </c>
      <c r="H238" s="43">
        <v>0.4</v>
      </c>
      <c r="I238" s="43">
        <v>10</v>
      </c>
      <c r="J238" s="43">
        <v>51.2</v>
      </c>
      <c r="K238" s="44" t="s">
        <v>75</v>
      </c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36</v>
      </c>
      <c r="H243" s="19">
        <f t="shared" si="88"/>
        <v>21.6</v>
      </c>
      <c r="I243" s="19">
        <f t="shared" si="88"/>
        <v>100.6</v>
      </c>
      <c r="J243" s="19">
        <f t="shared" si="88"/>
        <v>740.40000000000009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7" t="s">
        <v>4</v>
      </c>
      <c r="D244" s="58"/>
      <c r="E244" s="31"/>
      <c r="F244" s="32">
        <f>F231+F243</f>
        <v>1440</v>
      </c>
      <c r="G244" s="32">
        <f t="shared" ref="G244" si="90">G231+G243</f>
        <v>52.9</v>
      </c>
      <c r="H244" s="32">
        <f t="shared" ref="H244" si="91">H231+H243</f>
        <v>48.3</v>
      </c>
      <c r="I244" s="32">
        <f t="shared" ref="I244" si="92">I231+I243</f>
        <v>170.5</v>
      </c>
      <c r="J244" s="32">
        <f t="shared" ref="J244:L244" si="93">J231+J243</f>
        <v>1329.9</v>
      </c>
      <c r="K244" s="32"/>
      <c r="L244" s="32">
        <f t="shared" si="93"/>
        <v>0</v>
      </c>
    </row>
    <row r="245" spans="1:12" ht="26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 t="s">
        <v>159</v>
      </c>
      <c r="F245" s="40">
        <v>200</v>
      </c>
      <c r="G245" s="40">
        <v>7.2</v>
      </c>
      <c r="H245" s="51">
        <v>9.1999999999999993</v>
      </c>
      <c r="I245" s="51">
        <v>44</v>
      </c>
      <c r="J245" s="51">
        <v>287.8</v>
      </c>
      <c r="K245" s="41" t="s">
        <v>160</v>
      </c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52"/>
      <c r="I246" s="52"/>
      <c r="J246" s="52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 t="s">
        <v>161</v>
      </c>
      <c r="F247" s="43">
        <v>200</v>
      </c>
      <c r="G247" s="43">
        <v>4.7</v>
      </c>
      <c r="H247" s="52">
        <v>3.5</v>
      </c>
      <c r="I247" s="52">
        <v>12.5</v>
      </c>
      <c r="J247" s="52">
        <v>100.4</v>
      </c>
      <c r="K247" s="44" t="s">
        <v>162</v>
      </c>
      <c r="L247" s="43"/>
    </row>
    <row r="248" spans="1:12" ht="14.4" x14ac:dyDescent="0.3">
      <c r="A248" s="23"/>
      <c r="B248" s="15"/>
      <c r="C248" s="11"/>
      <c r="D248" s="7" t="s">
        <v>23</v>
      </c>
      <c r="E248" s="42" t="s">
        <v>56</v>
      </c>
      <c r="F248" s="43">
        <v>40</v>
      </c>
      <c r="G248" s="43">
        <v>3</v>
      </c>
      <c r="H248" s="52">
        <v>0.3</v>
      </c>
      <c r="I248" s="52">
        <v>19.7</v>
      </c>
      <c r="J248" s="52">
        <v>93.8</v>
      </c>
      <c r="K248" s="44" t="s">
        <v>75</v>
      </c>
      <c r="L248" s="43"/>
    </row>
    <row r="249" spans="1:12" ht="14.4" x14ac:dyDescent="0.3">
      <c r="A249" s="23"/>
      <c r="B249" s="15"/>
      <c r="C249" s="11"/>
      <c r="D249" s="7" t="s">
        <v>24</v>
      </c>
      <c r="E249" s="42" t="s">
        <v>45</v>
      </c>
      <c r="F249" s="43">
        <v>100</v>
      </c>
      <c r="G249" s="43">
        <v>0.8</v>
      </c>
      <c r="H249" s="52">
        <v>0.2</v>
      </c>
      <c r="I249" s="52">
        <v>7.5</v>
      </c>
      <c r="J249" s="52">
        <v>35</v>
      </c>
      <c r="K249" s="44" t="s">
        <v>75</v>
      </c>
      <c r="L249" s="43"/>
    </row>
    <row r="250" spans="1:12" ht="14.4" x14ac:dyDescent="0.3">
      <c r="A250" s="23"/>
      <c r="B250" s="15"/>
      <c r="C250" s="11"/>
      <c r="D250" s="7"/>
      <c r="E250" s="42" t="s">
        <v>57</v>
      </c>
      <c r="F250" s="43">
        <v>20</v>
      </c>
      <c r="G250" s="43">
        <v>1.3</v>
      </c>
      <c r="H250" s="52">
        <v>0.2</v>
      </c>
      <c r="I250" s="52">
        <v>6.7</v>
      </c>
      <c r="J250" s="52">
        <v>34.200000000000003</v>
      </c>
      <c r="K250" s="44" t="s">
        <v>75</v>
      </c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560</v>
      </c>
      <c r="G254" s="19">
        <f>SUM(G245:G253)</f>
        <v>17</v>
      </c>
      <c r="H254" s="19">
        <f>SUM(H245:H253)</f>
        <v>13.399999999999999</v>
      </c>
      <c r="I254" s="19">
        <f>SUM(I245:I253)</f>
        <v>90.4</v>
      </c>
      <c r="J254" s="19">
        <f>SUM(J245:J253)</f>
        <v>551.20000000000005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48</v>
      </c>
      <c r="F255" s="43">
        <v>60</v>
      </c>
      <c r="G255" s="43">
        <v>1.7</v>
      </c>
      <c r="H255" s="43">
        <v>0.1</v>
      </c>
      <c r="I255" s="43">
        <v>3.5</v>
      </c>
      <c r="J255" s="43">
        <v>22.1</v>
      </c>
      <c r="K255" s="44" t="s">
        <v>49</v>
      </c>
      <c r="L255" s="43"/>
    </row>
    <row r="256" spans="1:12" ht="39.6" x14ac:dyDescent="0.3">
      <c r="A256" s="23"/>
      <c r="B256" s="15"/>
      <c r="C256" s="11"/>
      <c r="D256" s="7" t="s">
        <v>27</v>
      </c>
      <c r="E256" s="42" t="s">
        <v>163</v>
      </c>
      <c r="F256" s="43">
        <v>200</v>
      </c>
      <c r="G256" s="43">
        <v>4.7</v>
      </c>
      <c r="H256" s="43">
        <v>5.7</v>
      </c>
      <c r="I256" s="43">
        <v>10.1</v>
      </c>
      <c r="J256" s="43">
        <v>110.4</v>
      </c>
      <c r="K256" s="44" t="s">
        <v>164</v>
      </c>
      <c r="L256" s="43"/>
    </row>
    <row r="257" spans="1:12" ht="14.4" x14ac:dyDescent="0.3">
      <c r="A257" s="23"/>
      <c r="B257" s="15"/>
      <c r="C257" s="11"/>
      <c r="D257" s="7" t="s">
        <v>28</v>
      </c>
      <c r="E257" s="42" t="s">
        <v>165</v>
      </c>
      <c r="F257" s="43">
        <v>100</v>
      </c>
      <c r="G257" s="43">
        <v>14.7</v>
      </c>
      <c r="H257" s="43">
        <v>6.2</v>
      </c>
      <c r="I257" s="43">
        <v>6.9</v>
      </c>
      <c r="J257" s="43">
        <v>142.19999999999999</v>
      </c>
      <c r="K257" s="44" t="s">
        <v>166</v>
      </c>
      <c r="L257" s="43"/>
    </row>
    <row r="258" spans="1:12" ht="26.4" x14ac:dyDescent="0.3">
      <c r="A258" s="23"/>
      <c r="B258" s="15"/>
      <c r="C258" s="11"/>
      <c r="D258" s="7" t="s">
        <v>29</v>
      </c>
      <c r="E258" s="42" t="s">
        <v>92</v>
      </c>
      <c r="F258" s="43">
        <v>150</v>
      </c>
      <c r="G258" s="43">
        <v>8.1999999999999993</v>
      </c>
      <c r="H258" s="43">
        <v>6.3</v>
      </c>
      <c r="I258" s="43">
        <v>35.9</v>
      </c>
      <c r="J258" s="43">
        <v>233.7</v>
      </c>
      <c r="K258" s="44" t="s">
        <v>93</v>
      </c>
      <c r="L258" s="43"/>
    </row>
    <row r="259" spans="1:12" ht="14.4" x14ac:dyDescent="0.3">
      <c r="A259" s="23"/>
      <c r="B259" s="15"/>
      <c r="C259" s="11"/>
      <c r="D259" s="7" t="s">
        <v>30</v>
      </c>
      <c r="E259" s="42" t="s">
        <v>72</v>
      </c>
      <c r="F259" s="43">
        <v>200</v>
      </c>
      <c r="G259" s="43">
        <v>0.1</v>
      </c>
      <c r="H259" s="43">
        <v>0</v>
      </c>
      <c r="I259" s="43">
        <v>7.2</v>
      </c>
      <c r="J259" s="43">
        <v>29.3</v>
      </c>
      <c r="K259" s="44" t="s">
        <v>73</v>
      </c>
      <c r="L259" s="43"/>
    </row>
    <row r="260" spans="1:12" ht="14.4" x14ac:dyDescent="0.3">
      <c r="A260" s="23"/>
      <c r="B260" s="15"/>
      <c r="C260" s="11"/>
      <c r="D260" s="7" t="s">
        <v>31</v>
      </c>
      <c r="E260" s="42" t="s">
        <v>56</v>
      </c>
      <c r="F260" s="43">
        <v>60</v>
      </c>
      <c r="G260" s="43">
        <v>4.5999999999999996</v>
      </c>
      <c r="H260" s="43">
        <v>0.5</v>
      </c>
      <c r="I260" s="43">
        <v>29.5</v>
      </c>
      <c r="J260" s="43">
        <v>140.6</v>
      </c>
      <c r="K260" s="44" t="s">
        <v>75</v>
      </c>
      <c r="L260" s="43"/>
    </row>
    <row r="261" spans="1:12" ht="14.4" x14ac:dyDescent="0.3">
      <c r="A261" s="23"/>
      <c r="B261" s="15"/>
      <c r="C261" s="11"/>
      <c r="D261" s="7" t="s">
        <v>32</v>
      </c>
      <c r="E261" s="42" t="s">
        <v>57</v>
      </c>
      <c r="F261" s="43">
        <v>20</v>
      </c>
      <c r="G261" s="43">
        <v>1.3</v>
      </c>
      <c r="H261" s="43">
        <v>0.2</v>
      </c>
      <c r="I261" s="43">
        <v>6.7</v>
      </c>
      <c r="J261" s="43">
        <v>34.200000000000003</v>
      </c>
      <c r="K261" s="44" t="s">
        <v>75</v>
      </c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790</v>
      </c>
      <c r="G267" s="19">
        <f t="shared" ref="G267:J267" si="95">SUM(G255:G266)</f>
        <v>35.299999999999997</v>
      </c>
      <c r="H267" s="19">
        <f t="shared" si="95"/>
        <v>19</v>
      </c>
      <c r="I267" s="19">
        <f t="shared" si="95"/>
        <v>99.8</v>
      </c>
      <c r="J267" s="19">
        <f t="shared" si="95"/>
        <v>712.5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7" t="s">
        <v>4</v>
      </c>
      <c r="D268" s="58"/>
      <c r="E268" s="31"/>
      <c r="F268" s="32">
        <f>F254+F267</f>
        <v>1350</v>
      </c>
      <c r="G268" s="32">
        <f t="shared" ref="G268:J268" si="97">G254+G267</f>
        <v>52.3</v>
      </c>
      <c r="H268" s="32">
        <f t="shared" si="97"/>
        <v>32.4</v>
      </c>
      <c r="I268" s="32">
        <f t="shared" si="97"/>
        <v>190.2</v>
      </c>
      <c r="J268" s="32">
        <f t="shared" si="97"/>
        <v>1263.7</v>
      </c>
      <c r="K268" s="32"/>
      <c r="L268" s="32">
        <f t="shared" ref="L268" si="98">L254+L267</f>
        <v>0</v>
      </c>
    </row>
    <row r="269" spans="1:12" ht="27" thickBot="1" x14ac:dyDescent="0.35">
      <c r="A269" s="14">
        <v>3</v>
      </c>
      <c r="B269" s="15">
        <v>2</v>
      </c>
      <c r="C269" s="22" t="s">
        <v>20</v>
      </c>
      <c r="D269" s="5" t="s">
        <v>21</v>
      </c>
      <c r="E269" s="39" t="s">
        <v>193</v>
      </c>
      <c r="F269" s="53">
        <v>80</v>
      </c>
      <c r="G269" s="40">
        <v>11.3</v>
      </c>
      <c r="H269" s="40">
        <v>2</v>
      </c>
      <c r="I269" s="40">
        <v>6.9</v>
      </c>
      <c r="J269" s="40">
        <v>90.2</v>
      </c>
      <c r="K269" s="41" t="s">
        <v>194</v>
      </c>
      <c r="L269" s="40"/>
    </row>
    <row r="270" spans="1:12" ht="14.4" x14ac:dyDescent="0.3">
      <c r="A270" s="14"/>
      <c r="B270" s="15"/>
      <c r="C270" s="11"/>
      <c r="D270" s="5" t="s">
        <v>21</v>
      </c>
      <c r="E270" s="42" t="s">
        <v>104</v>
      </c>
      <c r="F270" s="54">
        <v>150</v>
      </c>
      <c r="G270" s="54">
        <v>3.1</v>
      </c>
      <c r="H270" s="43">
        <v>5.3</v>
      </c>
      <c r="I270" s="43">
        <v>19.8</v>
      </c>
      <c r="J270" s="43">
        <v>139.4</v>
      </c>
      <c r="K270" s="44" t="s">
        <v>105</v>
      </c>
      <c r="L270" s="43"/>
    </row>
    <row r="271" spans="1:12" ht="14.4" x14ac:dyDescent="0.3">
      <c r="A271" s="14"/>
      <c r="B271" s="15"/>
      <c r="C271" s="11"/>
      <c r="D271" s="7" t="s">
        <v>22</v>
      </c>
      <c r="E271" s="42" t="s">
        <v>42</v>
      </c>
      <c r="F271" s="43">
        <v>200</v>
      </c>
      <c r="G271" s="43">
        <v>0.2</v>
      </c>
      <c r="H271" s="43">
        <v>0</v>
      </c>
      <c r="I271" s="43">
        <v>6.4</v>
      </c>
      <c r="J271" s="43">
        <v>26.8</v>
      </c>
      <c r="K271" s="44" t="s">
        <v>43</v>
      </c>
      <c r="L271" s="43"/>
    </row>
    <row r="272" spans="1:12" ht="14.4" x14ac:dyDescent="0.3">
      <c r="A272" s="14"/>
      <c r="B272" s="15"/>
      <c r="C272" s="11"/>
      <c r="D272" s="7" t="s">
        <v>23</v>
      </c>
      <c r="E272" s="42" t="s">
        <v>56</v>
      </c>
      <c r="F272" s="54">
        <v>45</v>
      </c>
      <c r="G272" s="43">
        <v>3.4</v>
      </c>
      <c r="H272" s="43">
        <v>0.4</v>
      </c>
      <c r="I272" s="43">
        <v>22.1</v>
      </c>
      <c r="J272" s="43">
        <v>105.5</v>
      </c>
      <c r="K272" s="44" t="s">
        <v>75</v>
      </c>
      <c r="L272" s="43"/>
    </row>
    <row r="273" spans="1:12" ht="14.4" x14ac:dyDescent="0.3">
      <c r="A273" s="14"/>
      <c r="B273" s="15"/>
      <c r="C273" s="11"/>
      <c r="D273" s="7" t="s">
        <v>24</v>
      </c>
      <c r="E273" s="42" t="s">
        <v>59</v>
      </c>
      <c r="F273" s="54">
        <v>100</v>
      </c>
      <c r="G273" s="43">
        <v>0.4</v>
      </c>
      <c r="H273" s="43">
        <v>0.4</v>
      </c>
      <c r="I273" s="43">
        <v>9.8000000000000007</v>
      </c>
      <c r="J273" s="43">
        <v>44.4</v>
      </c>
      <c r="K273" s="44" t="s">
        <v>75</v>
      </c>
      <c r="L273" s="43"/>
    </row>
    <row r="274" spans="1:12" ht="14.4" x14ac:dyDescent="0.3">
      <c r="A274" s="14"/>
      <c r="B274" s="15"/>
      <c r="C274" s="11"/>
      <c r="D274" s="7"/>
      <c r="E274" s="42" t="s">
        <v>57</v>
      </c>
      <c r="F274" s="54">
        <v>20</v>
      </c>
      <c r="G274" s="43">
        <v>1.3</v>
      </c>
      <c r="H274" s="43">
        <v>0.2</v>
      </c>
      <c r="I274" s="43">
        <v>6.7</v>
      </c>
      <c r="J274" s="43">
        <v>34.200000000000003</v>
      </c>
      <c r="K274" s="44" t="s">
        <v>75</v>
      </c>
      <c r="L274" s="43"/>
    </row>
    <row r="275" spans="1:12" ht="14.4" x14ac:dyDescent="0.3">
      <c r="A275" s="14"/>
      <c r="B275" s="15"/>
      <c r="C275" s="11"/>
      <c r="D275" s="7"/>
      <c r="E275" s="42" t="s">
        <v>111</v>
      </c>
      <c r="F275" s="54">
        <v>60</v>
      </c>
      <c r="G275" s="43">
        <v>1.3</v>
      </c>
      <c r="H275" s="43">
        <v>4.3</v>
      </c>
      <c r="I275" s="43">
        <v>6.9</v>
      </c>
      <c r="J275" s="43">
        <v>71.400000000000006</v>
      </c>
      <c r="K275" s="44" t="s">
        <v>112</v>
      </c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655</v>
      </c>
      <c r="G279" s="19">
        <f t="shared" ref="G279:J279" si="99">SUM(G269:G278)</f>
        <v>21</v>
      </c>
      <c r="H279" s="19">
        <f t="shared" si="99"/>
        <v>12.599999999999998</v>
      </c>
      <c r="I279" s="19">
        <f t="shared" si="99"/>
        <v>78.600000000000009</v>
      </c>
      <c r="J279" s="19">
        <f t="shared" si="99"/>
        <v>511.9</v>
      </c>
      <c r="K279" s="25"/>
      <c r="L279" s="19">
        <f t="shared" ref="L279" si="100">SUM(L269:L278)</f>
        <v>0</v>
      </c>
    </row>
    <row r="280" spans="1:12" ht="26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167</v>
      </c>
      <c r="F280" s="54">
        <v>60</v>
      </c>
      <c r="G280" s="43">
        <v>0.9</v>
      </c>
      <c r="H280" s="43">
        <v>0.2</v>
      </c>
      <c r="I280" s="43">
        <v>12.9</v>
      </c>
      <c r="J280" s="43">
        <v>56.8</v>
      </c>
      <c r="K280" s="44" t="s">
        <v>168</v>
      </c>
      <c r="L280" s="43"/>
    </row>
    <row r="281" spans="1:12" ht="39.6" x14ac:dyDescent="0.3">
      <c r="A281" s="14"/>
      <c r="B281" s="15"/>
      <c r="C281" s="11"/>
      <c r="D281" s="7" t="s">
        <v>27</v>
      </c>
      <c r="E281" s="42" t="s">
        <v>169</v>
      </c>
      <c r="F281" s="54">
        <v>200</v>
      </c>
      <c r="G281" s="43">
        <v>8.6</v>
      </c>
      <c r="H281" s="43">
        <v>6.1</v>
      </c>
      <c r="I281" s="43">
        <v>13.9</v>
      </c>
      <c r="J281" s="43">
        <v>144.9</v>
      </c>
      <c r="K281" s="44" t="s">
        <v>170</v>
      </c>
      <c r="L281" s="43"/>
    </row>
    <row r="282" spans="1:12" ht="26.4" x14ac:dyDescent="0.3">
      <c r="A282" s="14"/>
      <c r="B282" s="15"/>
      <c r="C282" s="11"/>
      <c r="D282" s="7" t="s">
        <v>28</v>
      </c>
      <c r="E282" s="42" t="s">
        <v>126</v>
      </c>
      <c r="F282" s="54">
        <v>190</v>
      </c>
      <c r="G282" s="43">
        <v>19.399999999999999</v>
      </c>
      <c r="H282" s="43">
        <v>13.3</v>
      </c>
      <c r="I282" s="43">
        <v>32.200000000000003</v>
      </c>
      <c r="J282" s="43">
        <v>325.89999999999998</v>
      </c>
      <c r="K282" s="44" t="s">
        <v>127</v>
      </c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26.4" x14ac:dyDescent="0.3">
      <c r="A284" s="14"/>
      <c r="B284" s="15"/>
      <c r="C284" s="11"/>
      <c r="D284" s="7" t="s">
        <v>30</v>
      </c>
      <c r="E284" s="42" t="s">
        <v>171</v>
      </c>
      <c r="F284" s="54">
        <v>200</v>
      </c>
      <c r="G284" s="43">
        <v>0.2</v>
      </c>
      <c r="H284" s="43">
        <v>0.1</v>
      </c>
      <c r="I284" s="43">
        <v>10.1</v>
      </c>
      <c r="J284" s="43">
        <v>42.5</v>
      </c>
      <c r="K284" s="44" t="s">
        <v>172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42" t="s">
        <v>56</v>
      </c>
      <c r="F285" s="54">
        <v>60</v>
      </c>
      <c r="G285" s="43">
        <v>4.5999999999999996</v>
      </c>
      <c r="H285" s="43">
        <v>0.5</v>
      </c>
      <c r="I285" s="43">
        <v>29.5</v>
      </c>
      <c r="J285" s="43">
        <v>140.6</v>
      </c>
      <c r="K285" s="44" t="s">
        <v>75</v>
      </c>
      <c r="L285" s="43"/>
    </row>
    <row r="286" spans="1:12" ht="14.4" x14ac:dyDescent="0.3">
      <c r="A286" s="14"/>
      <c r="B286" s="15"/>
      <c r="C286" s="11"/>
      <c r="D286" s="7" t="s">
        <v>32</v>
      </c>
      <c r="E286" s="42" t="s">
        <v>57</v>
      </c>
      <c r="F286" s="54">
        <v>20</v>
      </c>
      <c r="G286" s="43">
        <v>1.3</v>
      </c>
      <c r="H286" s="43">
        <v>0.2</v>
      </c>
      <c r="I286" s="43">
        <v>6.7</v>
      </c>
      <c r="J286" s="43">
        <v>4.2</v>
      </c>
      <c r="K286" s="44" t="s">
        <v>75</v>
      </c>
      <c r="L286" s="43"/>
    </row>
    <row r="287" spans="1:12" ht="26.4" x14ac:dyDescent="0.3">
      <c r="A287" s="14"/>
      <c r="B287" s="15"/>
      <c r="C287" s="11"/>
      <c r="D287" s="7"/>
      <c r="E287" s="42" t="s">
        <v>109</v>
      </c>
      <c r="F287" s="54">
        <v>10</v>
      </c>
      <c r="G287" s="43">
        <v>0.1</v>
      </c>
      <c r="H287" s="43">
        <v>7.3</v>
      </c>
      <c r="I287" s="43">
        <v>0.1</v>
      </c>
      <c r="J287" s="43">
        <v>66.099999999999994</v>
      </c>
      <c r="K287" s="44" t="s">
        <v>110</v>
      </c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35.099999999999994</v>
      </c>
      <c r="H292" s="19">
        <f t="shared" si="101"/>
        <v>27.700000000000003</v>
      </c>
      <c r="I292" s="19">
        <f t="shared" si="101"/>
        <v>105.39999999999999</v>
      </c>
      <c r="J292" s="19">
        <f t="shared" si="101"/>
        <v>781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7" t="s">
        <v>4</v>
      </c>
      <c r="D293" s="58"/>
      <c r="E293" s="31"/>
      <c r="F293" s="32">
        <f>F279+F292</f>
        <v>1395</v>
      </c>
      <c r="G293" s="32">
        <f t="shared" ref="G293:J293" si="103">G279+G292</f>
        <v>56.099999999999994</v>
      </c>
      <c r="H293" s="32">
        <f t="shared" si="103"/>
        <v>40.299999999999997</v>
      </c>
      <c r="I293" s="32">
        <f t="shared" si="103"/>
        <v>184</v>
      </c>
      <c r="J293" s="32">
        <f t="shared" si="103"/>
        <v>1292.9000000000001</v>
      </c>
      <c r="K293" s="32"/>
      <c r="L293" s="32">
        <f t="shared" ref="L293" si="104">L279+L292</f>
        <v>0</v>
      </c>
    </row>
    <row r="294" spans="1:12" ht="27" thickBot="1" x14ac:dyDescent="0.35">
      <c r="A294" s="20">
        <v>3</v>
      </c>
      <c r="B294" s="21">
        <v>3</v>
      </c>
      <c r="C294" s="22" t="s">
        <v>20</v>
      </c>
      <c r="D294" s="5" t="s">
        <v>21</v>
      </c>
      <c r="E294" s="39" t="s">
        <v>60</v>
      </c>
      <c r="F294" s="53">
        <v>100</v>
      </c>
      <c r="G294" s="40">
        <v>14.1</v>
      </c>
      <c r="H294" s="40">
        <v>5.8</v>
      </c>
      <c r="I294" s="40">
        <v>4.4000000000000004</v>
      </c>
      <c r="J294" s="40">
        <v>126.4</v>
      </c>
      <c r="K294" s="41" t="s">
        <v>61</v>
      </c>
      <c r="L294" s="40"/>
    </row>
    <row r="295" spans="1:12" ht="14.4" x14ac:dyDescent="0.3">
      <c r="A295" s="23"/>
      <c r="B295" s="15"/>
      <c r="C295" s="11"/>
      <c r="D295" s="5" t="s">
        <v>21</v>
      </c>
      <c r="E295" s="42" t="s">
        <v>116</v>
      </c>
      <c r="F295" s="54">
        <v>150</v>
      </c>
      <c r="G295" s="43">
        <v>5.3</v>
      </c>
      <c r="H295" s="43">
        <v>4.9000000000000004</v>
      </c>
      <c r="I295" s="43">
        <v>32.799999999999997</v>
      </c>
      <c r="J295" s="43">
        <v>196.8</v>
      </c>
      <c r="K295" s="44" t="s">
        <v>117</v>
      </c>
      <c r="L295" s="43"/>
    </row>
    <row r="296" spans="1:12" ht="26.4" x14ac:dyDescent="0.3">
      <c r="A296" s="23"/>
      <c r="B296" s="15"/>
      <c r="C296" s="11"/>
      <c r="D296" s="7" t="s">
        <v>22</v>
      </c>
      <c r="E296" s="42" t="s">
        <v>118</v>
      </c>
      <c r="F296" s="54">
        <v>200</v>
      </c>
      <c r="G296" s="43">
        <v>0.2</v>
      </c>
      <c r="H296" s="43">
        <v>0.1</v>
      </c>
      <c r="I296" s="43">
        <v>7.5</v>
      </c>
      <c r="J296" s="43">
        <v>31.7</v>
      </c>
      <c r="K296" s="44" t="s">
        <v>119</v>
      </c>
      <c r="L296" s="43"/>
    </row>
    <row r="297" spans="1:12" ht="15.75" customHeight="1" x14ac:dyDescent="0.3">
      <c r="A297" s="23"/>
      <c r="B297" s="15"/>
      <c r="C297" s="11"/>
      <c r="D297" s="7" t="s">
        <v>31</v>
      </c>
      <c r="E297" s="42" t="s">
        <v>56</v>
      </c>
      <c r="F297" s="54">
        <v>60</v>
      </c>
      <c r="G297" s="43">
        <v>4.5999999999999996</v>
      </c>
      <c r="H297" s="43">
        <v>0.5</v>
      </c>
      <c r="I297" s="43">
        <v>29.5</v>
      </c>
      <c r="J297" s="43">
        <v>140.6</v>
      </c>
      <c r="K297" s="44" t="s">
        <v>75</v>
      </c>
      <c r="L297" s="43"/>
    </row>
    <row r="298" spans="1:12" ht="14.4" x14ac:dyDescent="0.3">
      <c r="A298" s="23"/>
      <c r="B298" s="15"/>
      <c r="C298" s="11"/>
      <c r="D298" s="7" t="s">
        <v>24</v>
      </c>
      <c r="E298" s="42" t="s">
        <v>48</v>
      </c>
      <c r="F298" s="54">
        <v>60</v>
      </c>
      <c r="G298" s="43">
        <v>1.7</v>
      </c>
      <c r="H298" s="43">
        <v>0.1</v>
      </c>
      <c r="I298" s="43">
        <v>3.5</v>
      </c>
      <c r="J298" s="43">
        <v>22.1</v>
      </c>
      <c r="K298" s="44" t="s">
        <v>49</v>
      </c>
      <c r="L298" s="43"/>
    </row>
    <row r="299" spans="1:12" ht="14.4" x14ac:dyDescent="0.3">
      <c r="A299" s="23"/>
      <c r="B299" s="15"/>
      <c r="C299" s="11"/>
      <c r="D299" s="7" t="s">
        <v>32</v>
      </c>
      <c r="E299" s="42" t="s">
        <v>57</v>
      </c>
      <c r="F299" s="54">
        <v>20</v>
      </c>
      <c r="G299" s="43">
        <v>1.3</v>
      </c>
      <c r="H299" s="43">
        <v>0.2</v>
      </c>
      <c r="I299" s="43">
        <v>6.7</v>
      </c>
      <c r="J299" s="43">
        <v>34.200000000000003</v>
      </c>
      <c r="K299" s="44" t="s">
        <v>75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590</v>
      </c>
      <c r="G303" s="19">
        <f t="shared" ref="G303:J303" si="105">SUM(G294:G302)</f>
        <v>27.199999999999996</v>
      </c>
      <c r="H303" s="19">
        <f t="shared" si="105"/>
        <v>11.599999999999998</v>
      </c>
      <c r="I303" s="19">
        <f t="shared" si="105"/>
        <v>84.399999999999991</v>
      </c>
      <c r="J303" s="19">
        <f t="shared" si="105"/>
        <v>551.80000000000007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64</v>
      </c>
      <c r="F304" s="54">
        <v>30</v>
      </c>
      <c r="G304" s="43">
        <v>0.2</v>
      </c>
      <c r="H304" s="43">
        <v>0</v>
      </c>
      <c r="I304" s="43">
        <v>0.8</v>
      </c>
      <c r="J304" s="43">
        <v>4.2</v>
      </c>
      <c r="K304" s="44" t="s">
        <v>65</v>
      </c>
      <c r="L304" s="43"/>
    </row>
    <row r="305" spans="1:12" ht="39.6" x14ac:dyDescent="0.3">
      <c r="A305" s="23"/>
      <c r="B305" s="15"/>
      <c r="C305" s="11"/>
      <c r="D305" s="7" t="s">
        <v>27</v>
      </c>
      <c r="E305" s="42" t="s">
        <v>88</v>
      </c>
      <c r="F305" s="54">
        <v>200</v>
      </c>
      <c r="G305" s="43">
        <v>4.8</v>
      </c>
      <c r="H305" s="43">
        <v>2.2000000000000002</v>
      </c>
      <c r="I305" s="43">
        <v>15.5</v>
      </c>
      <c r="J305" s="43">
        <v>100.9</v>
      </c>
      <c r="K305" s="44" t="s">
        <v>89</v>
      </c>
      <c r="L305" s="43"/>
    </row>
    <row r="306" spans="1:12" ht="26.4" x14ac:dyDescent="0.3">
      <c r="A306" s="23"/>
      <c r="B306" s="15"/>
      <c r="C306" s="11"/>
      <c r="D306" s="7" t="s">
        <v>28</v>
      </c>
      <c r="E306" s="42" t="s">
        <v>173</v>
      </c>
      <c r="F306" s="54">
        <v>90</v>
      </c>
      <c r="G306" s="43">
        <v>15.7</v>
      </c>
      <c r="H306" s="43">
        <v>10.199999999999999</v>
      </c>
      <c r="I306" s="54">
        <v>14</v>
      </c>
      <c r="J306" s="43">
        <v>210.9</v>
      </c>
      <c r="K306" s="44" t="s">
        <v>174</v>
      </c>
      <c r="L306" s="43"/>
    </row>
    <row r="307" spans="1:12" ht="14.4" x14ac:dyDescent="0.3">
      <c r="A307" s="23"/>
      <c r="B307" s="15"/>
      <c r="C307" s="11"/>
      <c r="D307" s="7" t="s">
        <v>29</v>
      </c>
      <c r="E307" s="42" t="s">
        <v>70</v>
      </c>
      <c r="F307" s="54">
        <v>150</v>
      </c>
      <c r="G307" s="43">
        <v>3.6</v>
      </c>
      <c r="H307" s="43">
        <v>4.8</v>
      </c>
      <c r="I307" s="43">
        <v>36.4</v>
      </c>
      <c r="J307" s="43">
        <v>203.5</v>
      </c>
      <c r="K307" s="44" t="s">
        <v>71</v>
      </c>
      <c r="L307" s="43"/>
    </row>
    <row r="308" spans="1:12" ht="26.4" x14ac:dyDescent="0.3">
      <c r="A308" s="23"/>
      <c r="B308" s="15"/>
      <c r="C308" s="11"/>
      <c r="D308" s="7" t="s">
        <v>30</v>
      </c>
      <c r="E308" s="42" t="s">
        <v>175</v>
      </c>
      <c r="F308" s="54">
        <v>200</v>
      </c>
      <c r="G308" s="43">
        <v>0.2</v>
      </c>
      <c r="H308" s="54">
        <v>0</v>
      </c>
      <c r="I308" s="54">
        <v>8</v>
      </c>
      <c r="J308" s="54">
        <v>33</v>
      </c>
      <c r="K308" s="44" t="s">
        <v>176</v>
      </c>
      <c r="L308" s="43"/>
    </row>
    <row r="309" spans="1:12" ht="14.4" x14ac:dyDescent="0.3">
      <c r="A309" s="23"/>
      <c r="B309" s="15"/>
      <c r="C309" s="11"/>
      <c r="D309" s="7" t="s">
        <v>31</v>
      </c>
      <c r="E309" s="42" t="s">
        <v>56</v>
      </c>
      <c r="F309" s="54">
        <v>60</v>
      </c>
      <c r="G309" s="43">
        <v>4.5999999999999996</v>
      </c>
      <c r="H309" s="43">
        <v>0.5</v>
      </c>
      <c r="I309" s="43">
        <v>29.5</v>
      </c>
      <c r="J309" s="43">
        <v>140.6</v>
      </c>
      <c r="K309" s="44" t="s">
        <v>75</v>
      </c>
      <c r="L309" s="43"/>
    </row>
    <row r="310" spans="1:12" ht="14.4" x14ac:dyDescent="0.3">
      <c r="A310" s="23"/>
      <c r="B310" s="15"/>
      <c r="C310" s="11"/>
      <c r="D310" s="7" t="s">
        <v>32</v>
      </c>
      <c r="E310" s="42" t="s">
        <v>57</v>
      </c>
      <c r="F310" s="54">
        <v>20</v>
      </c>
      <c r="G310" s="43">
        <v>1.3</v>
      </c>
      <c r="H310" s="43">
        <v>0.2</v>
      </c>
      <c r="I310" s="43">
        <v>6.7</v>
      </c>
      <c r="J310" s="43">
        <v>34.200000000000003</v>
      </c>
      <c r="K310" s="44" t="s">
        <v>75</v>
      </c>
      <c r="L310" s="43"/>
    </row>
    <row r="311" spans="1:12" ht="26.4" x14ac:dyDescent="0.3">
      <c r="A311" s="23"/>
      <c r="B311" s="15"/>
      <c r="C311" s="11"/>
      <c r="D311" s="7"/>
      <c r="E311" s="42" t="s">
        <v>210</v>
      </c>
      <c r="F311" s="54">
        <v>30</v>
      </c>
      <c r="G311" s="43">
        <v>0.2</v>
      </c>
      <c r="H311" s="54">
        <v>0.7</v>
      </c>
      <c r="I311" s="43">
        <v>1.4</v>
      </c>
      <c r="J311" s="43">
        <v>12.8</v>
      </c>
      <c r="K311" s="44" t="s">
        <v>211</v>
      </c>
      <c r="L311" s="43"/>
    </row>
    <row r="312" spans="1:12" ht="14.4" x14ac:dyDescent="0.3">
      <c r="A312" s="23"/>
      <c r="B312" s="15"/>
      <c r="C312" s="11"/>
      <c r="D312" s="7"/>
      <c r="E312" s="42" t="s">
        <v>84</v>
      </c>
      <c r="F312" s="43">
        <v>30</v>
      </c>
      <c r="G312" s="43">
        <v>0.3</v>
      </c>
      <c r="H312" s="43">
        <v>0.1</v>
      </c>
      <c r="I312" s="43">
        <v>1.1000000000000001</v>
      </c>
      <c r="J312" s="43">
        <v>6.4</v>
      </c>
      <c r="K312" s="44" t="s">
        <v>85</v>
      </c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810</v>
      </c>
      <c r="G316" s="19">
        <f t="shared" ref="G316:J316" si="107">SUM(G304:G315)</f>
        <v>30.900000000000002</v>
      </c>
      <c r="H316" s="19">
        <f t="shared" si="107"/>
        <v>18.7</v>
      </c>
      <c r="I316" s="19">
        <f t="shared" si="107"/>
        <v>113.4</v>
      </c>
      <c r="J316" s="19">
        <f t="shared" si="107"/>
        <v>746.5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7" t="s">
        <v>4</v>
      </c>
      <c r="D317" s="58"/>
      <c r="E317" s="31"/>
      <c r="F317" s="32">
        <f>F303+F316</f>
        <v>1400</v>
      </c>
      <c r="G317" s="32">
        <f t="shared" ref="G317:J317" si="109">G303+G316</f>
        <v>58.099999999999994</v>
      </c>
      <c r="H317" s="32">
        <f t="shared" si="109"/>
        <v>30.299999999999997</v>
      </c>
      <c r="I317" s="32">
        <f t="shared" si="109"/>
        <v>197.8</v>
      </c>
      <c r="J317" s="32">
        <f t="shared" si="109"/>
        <v>1298.3000000000002</v>
      </c>
      <c r="K317" s="32"/>
      <c r="L317" s="32">
        <f t="shared" ref="L317" si="110">L303+L316</f>
        <v>0</v>
      </c>
    </row>
    <row r="318" spans="1:12" ht="26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177</v>
      </c>
      <c r="F318" s="53">
        <v>150</v>
      </c>
      <c r="G318" s="40">
        <v>25.7</v>
      </c>
      <c r="H318" s="40">
        <v>14.3</v>
      </c>
      <c r="I318" s="40">
        <v>22.9</v>
      </c>
      <c r="J318" s="40">
        <v>322.89999999999998</v>
      </c>
      <c r="K318" s="41" t="s">
        <v>178</v>
      </c>
      <c r="L318" s="40"/>
    </row>
    <row r="319" spans="1:12" ht="26.4" x14ac:dyDescent="0.3">
      <c r="A319" s="23"/>
      <c r="B319" s="15"/>
      <c r="C319" s="11"/>
      <c r="D319" s="6"/>
      <c r="E319" s="42" t="s">
        <v>179</v>
      </c>
      <c r="F319" s="54">
        <v>35</v>
      </c>
      <c r="G319" s="43">
        <v>2.5</v>
      </c>
      <c r="H319" s="43">
        <v>3</v>
      </c>
      <c r="I319" s="43">
        <v>19.399999999999999</v>
      </c>
      <c r="J319" s="43">
        <v>114.6</v>
      </c>
      <c r="K319" s="44" t="s">
        <v>75</v>
      </c>
      <c r="L319" s="43"/>
    </row>
    <row r="320" spans="1:12" ht="26.4" x14ac:dyDescent="0.3">
      <c r="A320" s="23"/>
      <c r="B320" s="15"/>
      <c r="C320" s="11"/>
      <c r="D320" s="7" t="s">
        <v>22</v>
      </c>
      <c r="E320" s="42" t="s">
        <v>62</v>
      </c>
      <c r="F320" s="54">
        <v>200</v>
      </c>
      <c r="G320" s="43">
        <v>0.6</v>
      </c>
      <c r="H320" s="43">
        <v>0.2</v>
      </c>
      <c r="I320" s="43">
        <v>15.1</v>
      </c>
      <c r="J320" s="43">
        <v>65.400000000000006</v>
      </c>
      <c r="K320" s="44" t="s">
        <v>63</v>
      </c>
      <c r="L320" s="43"/>
    </row>
    <row r="321" spans="1:12" ht="14.4" x14ac:dyDescent="0.3">
      <c r="A321" s="23"/>
      <c r="B321" s="15"/>
      <c r="C321" s="11"/>
      <c r="D321" s="7" t="s">
        <v>23</v>
      </c>
      <c r="E321" s="42" t="s">
        <v>56</v>
      </c>
      <c r="F321" s="54">
        <v>45</v>
      </c>
      <c r="G321" s="43">
        <v>3.4</v>
      </c>
      <c r="H321" s="43">
        <v>0.4</v>
      </c>
      <c r="I321" s="43">
        <v>22.1</v>
      </c>
      <c r="J321" s="43">
        <v>105.5</v>
      </c>
      <c r="K321" s="44" t="s">
        <v>75</v>
      </c>
      <c r="L321" s="43"/>
    </row>
    <row r="322" spans="1:12" ht="14.4" x14ac:dyDescent="0.3">
      <c r="A322" s="23"/>
      <c r="B322" s="15"/>
      <c r="C322" s="11"/>
      <c r="D322" s="7" t="s">
        <v>24</v>
      </c>
      <c r="E322" s="42" t="s">
        <v>45</v>
      </c>
      <c r="F322" s="54">
        <v>120</v>
      </c>
      <c r="G322" s="43">
        <v>1</v>
      </c>
      <c r="H322" s="43">
        <v>0.2</v>
      </c>
      <c r="I322" s="43">
        <v>9</v>
      </c>
      <c r="J322" s="43">
        <v>42</v>
      </c>
      <c r="K322" s="44" t="s">
        <v>75</v>
      </c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33.200000000000003</v>
      </c>
      <c r="H328" s="19">
        <f t="shared" si="111"/>
        <v>18.099999999999998</v>
      </c>
      <c r="I328" s="19">
        <f t="shared" si="111"/>
        <v>88.5</v>
      </c>
      <c r="J328" s="19">
        <f t="shared" si="111"/>
        <v>650.4</v>
      </c>
      <c r="K328" s="25"/>
      <c r="L328" s="19">
        <f t="shared" ref="L328" si="112">SUM(L318:L327)</f>
        <v>0</v>
      </c>
    </row>
    <row r="329" spans="1:12" ht="26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98</v>
      </c>
      <c r="F329" s="54">
        <v>60</v>
      </c>
      <c r="G329" s="43">
        <v>0.6</v>
      </c>
      <c r="H329" s="43">
        <v>3.1</v>
      </c>
      <c r="I329" s="43">
        <v>1.8</v>
      </c>
      <c r="J329" s="43">
        <v>67.5</v>
      </c>
      <c r="K329" s="44" t="s">
        <v>99</v>
      </c>
      <c r="L329" s="43"/>
    </row>
    <row r="330" spans="1:12" ht="26.4" x14ac:dyDescent="0.3">
      <c r="A330" s="23"/>
      <c r="B330" s="15"/>
      <c r="C330" s="11"/>
      <c r="D330" s="7" t="s">
        <v>27</v>
      </c>
      <c r="E330" s="42" t="s">
        <v>113</v>
      </c>
      <c r="F330" s="54">
        <v>200</v>
      </c>
      <c r="G330" s="43">
        <v>4.7</v>
      </c>
      <c r="H330" s="43">
        <v>5.6</v>
      </c>
      <c r="I330" s="43">
        <v>5.7</v>
      </c>
      <c r="J330" s="43">
        <v>92.2</v>
      </c>
      <c r="K330" s="44" t="s">
        <v>114</v>
      </c>
      <c r="L330" s="43"/>
    </row>
    <row r="331" spans="1:12" ht="14.4" x14ac:dyDescent="0.3">
      <c r="A331" s="23"/>
      <c r="B331" s="15"/>
      <c r="C331" s="11"/>
      <c r="D331" s="7" t="s">
        <v>28</v>
      </c>
      <c r="E331" s="42" t="s">
        <v>102</v>
      </c>
      <c r="F331" s="54">
        <v>75</v>
      </c>
      <c r="G331" s="43">
        <v>14.3</v>
      </c>
      <c r="H331" s="43">
        <v>3.2</v>
      </c>
      <c r="I331" s="43">
        <v>10</v>
      </c>
      <c r="J331" s="43">
        <v>126.5</v>
      </c>
      <c r="K331" s="44" t="s">
        <v>103</v>
      </c>
      <c r="L331" s="43"/>
    </row>
    <row r="332" spans="1:12" ht="26.4" x14ac:dyDescent="0.3">
      <c r="A332" s="23"/>
      <c r="B332" s="15"/>
      <c r="C332" s="11"/>
      <c r="D332" s="7" t="s">
        <v>29</v>
      </c>
      <c r="E332" s="42" t="s">
        <v>92</v>
      </c>
      <c r="F332" s="54">
        <v>150</v>
      </c>
      <c r="G332" s="43">
        <v>8.1999999999999993</v>
      </c>
      <c r="H332" s="43">
        <v>6.3</v>
      </c>
      <c r="I332" s="43">
        <v>35.9</v>
      </c>
      <c r="J332" s="43">
        <v>233.7</v>
      </c>
      <c r="K332" s="44" t="s">
        <v>93</v>
      </c>
      <c r="L332" s="43"/>
    </row>
    <row r="333" spans="1:12" ht="26.4" x14ac:dyDescent="0.3">
      <c r="A333" s="23"/>
      <c r="B333" s="15"/>
      <c r="C333" s="11"/>
      <c r="D333" s="7" t="s">
        <v>30</v>
      </c>
      <c r="E333" s="42" t="s">
        <v>54</v>
      </c>
      <c r="F333" s="54">
        <v>200</v>
      </c>
      <c r="G333" s="43">
        <v>0.5</v>
      </c>
      <c r="H333" s="43">
        <v>0</v>
      </c>
      <c r="I333" s="43">
        <v>19.8</v>
      </c>
      <c r="J333" s="43">
        <v>81</v>
      </c>
      <c r="K333" s="44" t="s">
        <v>55</v>
      </c>
      <c r="L333" s="43"/>
    </row>
    <row r="334" spans="1:12" ht="14.4" x14ac:dyDescent="0.3">
      <c r="A334" s="23"/>
      <c r="B334" s="15"/>
      <c r="C334" s="11"/>
      <c r="D334" s="7" t="s">
        <v>31</v>
      </c>
      <c r="E334" s="42" t="s">
        <v>56</v>
      </c>
      <c r="F334" s="54">
        <v>60</v>
      </c>
      <c r="G334" s="43">
        <v>4.5999999999999996</v>
      </c>
      <c r="H334" s="43">
        <v>0.5</v>
      </c>
      <c r="I334" s="43">
        <v>29.5</v>
      </c>
      <c r="J334" s="43">
        <v>140.6</v>
      </c>
      <c r="K334" s="44" t="s">
        <v>75</v>
      </c>
      <c r="L334" s="43"/>
    </row>
    <row r="335" spans="1:12" ht="14.4" x14ac:dyDescent="0.3">
      <c r="A335" s="23"/>
      <c r="B335" s="15"/>
      <c r="C335" s="11"/>
      <c r="D335" s="7" t="s">
        <v>32</v>
      </c>
      <c r="E335" s="42" t="s">
        <v>57</v>
      </c>
      <c r="F335" s="54">
        <v>20</v>
      </c>
      <c r="G335" s="43">
        <v>1.3</v>
      </c>
      <c r="H335" s="43">
        <v>0.2</v>
      </c>
      <c r="I335" s="43">
        <v>6.7</v>
      </c>
      <c r="J335" s="43">
        <v>34.200000000000003</v>
      </c>
      <c r="K335" s="44" t="s">
        <v>75</v>
      </c>
      <c r="L335" s="43"/>
    </row>
    <row r="336" spans="1:12" ht="26.4" x14ac:dyDescent="0.3">
      <c r="A336" s="23"/>
      <c r="B336" s="15"/>
      <c r="C336" s="11"/>
      <c r="D336" s="7"/>
      <c r="E336" s="42" t="s">
        <v>58</v>
      </c>
      <c r="F336" s="54">
        <v>30</v>
      </c>
      <c r="G336" s="43">
        <v>1</v>
      </c>
      <c r="H336" s="43">
        <v>0.7</v>
      </c>
      <c r="I336" s="43">
        <v>2.7</v>
      </c>
      <c r="J336" s="43">
        <v>21.2</v>
      </c>
      <c r="K336" s="44" t="s">
        <v>180</v>
      </c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795</v>
      </c>
      <c r="G341" s="19">
        <f t="shared" ref="G341:J341" si="113">SUM(G329:G340)</f>
        <v>35.199999999999996</v>
      </c>
      <c r="H341" s="19">
        <f t="shared" si="113"/>
        <v>19.599999999999998</v>
      </c>
      <c r="I341" s="19">
        <f t="shared" si="113"/>
        <v>112.10000000000001</v>
      </c>
      <c r="J341" s="19">
        <f t="shared" si="113"/>
        <v>796.90000000000009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7" t="s">
        <v>4</v>
      </c>
      <c r="D342" s="58"/>
      <c r="E342" s="31"/>
      <c r="F342" s="32">
        <f>F328+F341</f>
        <v>1345</v>
      </c>
      <c r="G342" s="32">
        <f t="shared" ref="G342:J342" si="115">G328+G341</f>
        <v>68.400000000000006</v>
      </c>
      <c r="H342" s="32">
        <f t="shared" si="115"/>
        <v>37.699999999999996</v>
      </c>
      <c r="I342" s="32">
        <f t="shared" si="115"/>
        <v>200.60000000000002</v>
      </c>
      <c r="J342" s="32">
        <f t="shared" si="115"/>
        <v>1447.3000000000002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 t="s">
        <v>106</v>
      </c>
      <c r="F343" s="53">
        <v>200</v>
      </c>
      <c r="G343" s="40">
        <v>16.899999999999999</v>
      </c>
      <c r="H343" s="40">
        <v>24</v>
      </c>
      <c r="I343" s="40">
        <v>4.3</v>
      </c>
      <c r="J343" s="40">
        <v>300.7</v>
      </c>
      <c r="K343" s="41" t="s">
        <v>107</v>
      </c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26.4" x14ac:dyDescent="0.3">
      <c r="A345" s="23"/>
      <c r="B345" s="15"/>
      <c r="C345" s="11"/>
      <c r="D345" s="7" t="s">
        <v>22</v>
      </c>
      <c r="E345" s="42" t="s">
        <v>122</v>
      </c>
      <c r="F345" s="54">
        <v>200</v>
      </c>
      <c r="G345" s="43">
        <v>3.9</v>
      </c>
      <c r="H345" s="43">
        <v>2.9</v>
      </c>
      <c r="I345" s="43">
        <v>11.2</v>
      </c>
      <c r="J345" s="43">
        <v>86</v>
      </c>
      <c r="K345" s="44" t="s">
        <v>123</v>
      </c>
      <c r="L345" s="43"/>
    </row>
    <row r="346" spans="1:12" ht="14.4" x14ac:dyDescent="0.3">
      <c r="A346" s="23"/>
      <c r="B346" s="15"/>
      <c r="C346" s="11"/>
      <c r="D346" s="7" t="s">
        <v>23</v>
      </c>
      <c r="E346" s="42" t="s">
        <v>56</v>
      </c>
      <c r="F346" s="54">
        <v>40</v>
      </c>
      <c r="G346" s="43">
        <v>3</v>
      </c>
      <c r="H346" s="43">
        <v>0.3</v>
      </c>
      <c r="I346" s="43">
        <v>19.7</v>
      </c>
      <c r="J346" s="43" t="s">
        <v>212</v>
      </c>
      <c r="K346" s="44" t="s">
        <v>75</v>
      </c>
      <c r="L346" s="43"/>
    </row>
    <row r="347" spans="1:12" ht="14.4" x14ac:dyDescent="0.3">
      <c r="A347" s="23"/>
      <c r="B347" s="15"/>
      <c r="C347" s="11"/>
      <c r="D347" s="7" t="s">
        <v>24</v>
      </c>
      <c r="E347" s="42" t="s">
        <v>108</v>
      </c>
      <c r="F347" s="54">
        <v>100</v>
      </c>
      <c r="G347" s="43">
        <v>0.9</v>
      </c>
      <c r="H347" s="43">
        <v>0.2</v>
      </c>
      <c r="I347" s="43">
        <v>8.1</v>
      </c>
      <c r="J347" s="43" t="s">
        <v>213</v>
      </c>
      <c r="K347" s="44" t="s">
        <v>75</v>
      </c>
      <c r="L347" s="43"/>
    </row>
    <row r="348" spans="1:12" ht="14.4" x14ac:dyDescent="0.3">
      <c r="A348" s="23"/>
      <c r="B348" s="15"/>
      <c r="C348" s="11"/>
      <c r="D348" s="7"/>
      <c r="E348" s="42" t="s">
        <v>57</v>
      </c>
      <c r="F348" s="54">
        <v>20</v>
      </c>
      <c r="G348" s="43">
        <v>1.3</v>
      </c>
      <c r="H348" s="43">
        <v>0.2</v>
      </c>
      <c r="I348" s="43">
        <v>6.7</v>
      </c>
      <c r="J348" s="43" t="s">
        <v>214</v>
      </c>
      <c r="K348" s="44" t="s">
        <v>75</v>
      </c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560</v>
      </c>
      <c r="G353" s="19">
        <f t="shared" ref="G353:J353" si="117">SUM(G343:G352)</f>
        <v>25.999999999999996</v>
      </c>
      <c r="H353" s="19">
        <f t="shared" si="117"/>
        <v>27.599999999999998</v>
      </c>
      <c r="I353" s="19">
        <f t="shared" si="117"/>
        <v>50.000000000000007</v>
      </c>
      <c r="J353" s="19">
        <f t="shared" si="117"/>
        <v>386.7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111</v>
      </c>
      <c r="F354" s="54">
        <v>60</v>
      </c>
      <c r="G354" s="43">
        <v>1.3</v>
      </c>
      <c r="H354" s="43">
        <v>4.3</v>
      </c>
      <c r="I354" s="43">
        <v>6.9</v>
      </c>
      <c r="J354" s="43">
        <v>71.400000000000006</v>
      </c>
      <c r="K354" s="44" t="s">
        <v>112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42" t="s">
        <v>100</v>
      </c>
      <c r="F355" s="54">
        <v>200</v>
      </c>
      <c r="G355" s="43">
        <v>6.5</v>
      </c>
      <c r="H355" s="43">
        <v>2.8</v>
      </c>
      <c r="I355" s="43">
        <v>14.9</v>
      </c>
      <c r="J355" s="43">
        <v>110.9</v>
      </c>
      <c r="K355" s="44" t="s">
        <v>181</v>
      </c>
      <c r="L355" s="43"/>
    </row>
    <row r="356" spans="1:12" ht="39.6" x14ac:dyDescent="0.3">
      <c r="A356" s="23"/>
      <c r="B356" s="15"/>
      <c r="C356" s="11"/>
      <c r="D356" s="7" t="s">
        <v>28</v>
      </c>
      <c r="E356" s="42" t="s">
        <v>182</v>
      </c>
      <c r="F356" s="54">
        <v>200</v>
      </c>
      <c r="G356" s="43">
        <v>23.6</v>
      </c>
      <c r="H356" s="43">
        <v>23.2</v>
      </c>
      <c r="I356" s="43">
        <v>26.5</v>
      </c>
      <c r="J356" s="43">
        <v>408.6</v>
      </c>
      <c r="K356" s="44" t="s">
        <v>183</v>
      </c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 t="s">
        <v>128</v>
      </c>
      <c r="F358" s="54">
        <v>200</v>
      </c>
      <c r="G358" s="43">
        <v>1</v>
      </c>
      <c r="H358" s="43">
        <v>0.1</v>
      </c>
      <c r="I358" s="43">
        <v>15.6</v>
      </c>
      <c r="J358" s="43">
        <v>66.900000000000006</v>
      </c>
      <c r="K358" s="44" t="s">
        <v>129</v>
      </c>
      <c r="L358" s="43"/>
    </row>
    <row r="359" spans="1:12" ht="14.4" x14ac:dyDescent="0.3">
      <c r="A359" s="23"/>
      <c r="B359" s="15"/>
      <c r="C359" s="11"/>
      <c r="D359" s="7" t="s">
        <v>31</v>
      </c>
      <c r="E359" s="42" t="s">
        <v>56</v>
      </c>
      <c r="F359" s="54">
        <v>60</v>
      </c>
      <c r="G359" s="43">
        <v>4.5999999999999996</v>
      </c>
      <c r="H359" s="43">
        <v>0.5</v>
      </c>
      <c r="I359" s="43">
        <v>29.5</v>
      </c>
      <c r="J359" s="43">
        <v>140.6</v>
      </c>
      <c r="K359" s="44" t="s">
        <v>75</v>
      </c>
      <c r="L359" s="43"/>
    </row>
    <row r="360" spans="1:12" ht="14.4" x14ac:dyDescent="0.3">
      <c r="A360" s="23"/>
      <c r="B360" s="15"/>
      <c r="C360" s="11"/>
      <c r="D360" s="7" t="s">
        <v>32</v>
      </c>
      <c r="E360" s="42" t="s">
        <v>57</v>
      </c>
      <c r="F360" s="54">
        <v>20</v>
      </c>
      <c r="G360" s="43">
        <v>1.3</v>
      </c>
      <c r="H360" s="43">
        <v>0.2</v>
      </c>
      <c r="I360" s="43">
        <v>6.7</v>
      </c>
      <c r="J360" s="43">
        <v>34.200000000000003</v>
      </c>
      <c r="K360" s="44" t="s">
        <v>75</v>
      </c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38.300000000000004</v>
      </c>
      <c r="H366" s="19">
        <f t="shared" si="119"/>
        <v>31.099999999999998</v>
      </c>
      <c r="I366" s="19">
        <f t="shared" si="119"/>
        <v>100.10000000000001</v>
      </c>
      <c r="J366" s="19">
        <f t="shared" si="119"/>
        <v>832.60000000000014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7" t="s">
        <v>4</v>
      </c>
      <c r="D367" s="58"/>
      <c r="E367" s="31"/>
      <c r="F367" s="32">
        <f>F353+F366</f>
        <v>1300</v>
      </c>
      <c r="G367" s="32">
        <f t="shared" ref="G367:J367" si="121">G353+G366</f>
        <v>64.3</v>
      </c>
      <c r="H367" s="32">
        <f t="shared" si="121"/>
        <v>58.699999999999996</v>
      </c>
      <c r="I367" s="32">
        <f t="shared" si="121"/>
        <v>150.10000000000002</v>
      </c>
      <c r="J367" s="32">
        <f t="shared" si="121"/>
        <v>1219.3000000000002</v>
      </c>
      <c r="K367" s="32"/>
      <c r="L367" s="32">
        <f t="shared" ref="L367" si="122">L353+L366</f>
        <v>0</v>
      </c>
    </row>
    <row r="368" spans="1:12" ht="26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 t="s">
        <v>120</v>
      </c>
      <c r="F368" s="53">
        <v>200</v>
      </c>
      <c r="G368" s="40">
        <v>8.1</v>
      </c>
      <c r="H368" s="40">
        <v>9.1999999999999993</v>
      </c>
      <c r="I368" s="40">
        <v>38.6</v>
      </c>
      <c r="J368" s="40">
        <v>270.3</v>
      </c>
      <c r="K368" s="41" t="s">
        <v>121</v>
      </c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26.4" x14ac:dyDescent="0.3">
      <c r="A370" s="23"/>
      <c r="B370" s="15"/>
      <c r="C370" s="11"/>
      <c r="D370" s="7" t="s">
        <v>22</v>
      </c>
      <c r="E370" s="42" t="s">
        <v>122</v>
      </c>
      <c r="F370" s="54">
        <v>200</v>
      </c>
      <c r="G370" s="43">
        <v>3.9</v>
      </c>
      <c r="H370" s="43">
        <v>2.9</v>
      </c>
      <c r="I370" s="43">
        <v>11.2</v>
      </c>
      <c r="J370" s="43">
        <v>86</v>
      </c>
      <c r="K370" s="44" t="s">
        <v>123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42" t="s">
        <v>44</v>
      </c>
      <c r="F371" s="54">
        <v>45</v>
      </c>
      <c r="G371" s="43">
        <v>3.4</v>
      </c>
      <c r="H371" s="43">
        <v>1.3</v>
      </c>
      <c r="I371" s="43">
        <v>23.1</v>
      </c>
      <c r="J371" s="43">
        <v>117.3</v>
      </c>
      <c r="K371" s="44" t="s">
        <v>75</v>
      </c>
      <c r="L371" s="43"/>
    </row>
    <row r="372" spans="1:12" ht="14.4" x14ac:dyDescent="0.3">
      <c r="A372" s="23"/>
      <c r="B372" s="15"/>
      <c r="C372" s="11"/>
      <c r="D372" s="7" t="s">
        <v>24</v>
      </c>
      <c r="E372" s="42" t="s">
        <v>45</v>
      </c>
      <c r="F372" s="54">
        <v>100</v>
      </c>
      <c r="G372" s="43">
        <v>0.8</v>
      </c>
      <c r="H372" s="43">
        <v>0.2</v>
      </c>
      <c r="I372" s="43">
        <v>7.5</v>
      </c>
      <c r="J372" s="43">
        <v>35</v>
      </c>
      <c r="K372" s="44" t="s">
        <v>75</v>
      </c>
      <c r="L372" s="43"/>
    </row>
    <row r="373" spans="1:12" ht="26.4" x14ac:dyDescent="0.3">
      <c r="A373" s="23"/>
      <c r="B373" s="15"/>
      <c r="C373" s="11"/>
      <c r="D373" s="7"/>
      <c r="E373" s="42" t="s">
        <v>46</v>
      </c>
      <c r="F373" s="54">
        <v>30</v>
      </c>
      <c r="G373" s="43">
        <v>7</v>
      </c>
      <c r="H373" s="43">
        <v>8.9</v>
      </c>
      <c r="I373" s="43">
        <v>0</v>
      </c>
      <c r="J373" s="43">
        <v>107.5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575</v>
      </c>
      <c r="G378" s="19">
        <f>SUM(G368:G377)</f>
        <v>23.2</v>
      </c>
      <c r="H378" s="19">
        <f t="shared" ref="H378:I378" si="123">SUM(H368:H377)</f>
        <v>22.5</v>
      </c>
      <c r="I378" s="19">
        <f t="shared" si="123"/>
        <v>80.400000000000006</v>
      </c>
      <c r="J378" s="19">
        <f>SUM(J368:J377)</f>
        <v>616.1</v>
      </c>
      <c r="K378" s="25"/>
      <c r="L378" s="19">
        <f t="shared" ref="L378" si="124">SUM(L368:L377)</f>
        <v>0</v>
      </c>
    </row>
    <row r="379" spans="1:12" ht="39.6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66</v>
      </c>
      <c r="F379" s="54">
        <v>60</v>
      </c>
      <c r="G379" s="43">
        <v>1</v>
      </c>
      <c r="H379" s="43">
        <v>6.1</v>
      </c>
      <c r="I379" s="43">
        <v>5.8</v>
      </c>
      <c r="J379" s="43">
        <v>81.5</v>
      </c>
      <c r="K379" s="44" t="s">
        <v>67</v>
      </c>
      <c r="L379" s="43"/>
    </row>
    <row r="380" spans="1:12" ht="14.4" x14ac:dyDescent="0.3">
      <c r="A380" s="23"/>
      <c r="B380" s="15"/>
      <c r="C380" s="11"/>
      <c r="D380" s="7" t="s">
        <v>27</v>
      </c>
      <c r="E380" s="42" t="s">
        <v>124</v>
      </c>
      <c r="F380" s="54">
        <v>200</v>
      </c>
      <c r="G380" s="43">
        <v>1.4</v>
      </c>
      <c r="H380" s="43">
        <v>3.7</v>
      </c>
      <c r="I380" s="43">
        <v>8.1</v>
      </c>
      <c r="J380" s="43">
        <v>71.5</v>
      </c>
      <c r="K380" s="44" t="s">
        <v>125</v>
      </c>
      <c r="L380" s="43"/>
    </row>
    <row r="381" spans="1:12" ht="14.4" x14ac:dyDescent="0.3">
      <c r="A381" s="23"/>
      <c r="B381" s="15"/>
      <c r="C381" s="11"/>
      <c r="D381" s="7" t="s">
        <v>28</v>
      </c>
      <c r="E381" s="42" t="s">
        <v>140</v>
      </c>
      <c r="F381" s="54">
        <v>200</v>
      </c>
      <c r="G381" s="43">
        <v>27.2</v>
      </c>
      <c r="H381" s="43">
        <v>8.1</v>
      </c>
      <c r="I381" s="43">
        <v>33.200000000000003</v>
      </c>
      <c r="J381" s="43">
        <v>314.60000000000002</v>
      </c>
      <c r="K381" s="44" t="s">
        <v>141</v>
      </c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 t="s">
        <v>128</v>
      </c>
      <c r="F383" s="54">
        <v>200</v>
      </c>
      <c r="G383" s="43">
        <v>1</v>
      </c>
      <c r="H383" s="43">
        <v>0.1</v>
      </c>
      <c r="I383" s="43">
        <v>15.6</v>
      </c>
      <c r="J383" s="43">
        <v>66.900000000000006</v>
      </c>
      <c r="K383" s="44" t="s">
        <v>129</v>
      </c>
      <c r="L383" s="43"/>
    </row>
    <row r="384" spans="1:12" ht="14.4" x14ac:dyDescent="0.3">
      <c r="A384" s="23"/>
      <c r="B384" s="15"/>
      <c r="C384" s="11"/>
      <c r="D384" s="7" t="s">
        <v>31</v>
      </c>
      <c r="E384" s="42" t="s">
        <v>56</v>
      </c>
      <c r="F384" s="54">
        <v>60</v>
      </c>
      <c r="G384" s="43">
        <v>4.5999999999999996</v>
      </c>
      <c r="H384" s="43">
        <v>0.5</v>
      </c>
      <c r="I384" s="43">
        <v>29.5</v>
      </c>
      <c r="J384" s="43">
        <v>140.6</v>
      </c>
      <c r="K384" s="44" t="s">
        <v>75</v>
      </c>
      <c r="L384" s="43"/>
    </row>
    <row r="385" spans="1:12" ht="14.4" x14ac:dyDescent="0.3">
      <c r="A385" s="23"/>
      <c r="B385" s="15"/>
      <c r="C385" s="11"/>
      <c r="D385" s="7" t="s">
        <v>32</v>
      </c>
      <c r="E385" s="42" t="s">
        <v>57</v>
      </c>
      <c r="F385" s="54">
        <v>30</v>
      </c>
      <c r="G385" s="43">
        <v>2</v>
      </c>
      <c r="H385" s="43">
        <v>0.4</v>
      </c>
      <c r="I385" s="43">
        <v>10</v>
      </c>
      <c r="J385" s="43">
        <v>51.2</v>
      </c>
      <c r="K385" s="44" t="s">
        <v>75</v>
      </c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750</v>
      </c>
      <c r="G391" s="19">
        <f t="shared" ref="G391:J391" si="125">SUM(G379:G390)</f>
        <v>37.199999999999996</v>
      </c>
      <c r="H391" s="19">
        <f t="shared" si="125"/>
        <v>18.899999999999999</v>
      </c>
      <c r="I391" s="19">
        <f t="shared" si="125"/>
        <v>102.2</v>
      </c>
      <c r="J391" s="19">
        <f t="shared" si="125"/>
        <v>726.30000000000007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7" t="s">
        <v>4</v>
      </c>
      <c r="D392" s="58"/>
      <c r="E392" s="31"/>
      <c r="F392" s="32">
        <f>F378+F391</f>
        <v>1325</v>
      </c>
      <c r="G392" s="32">
        <f t="shared" ref="G392:J392" si="127">G378+G391</f>
        <v>60.399999999999991</v>
      </c>
      <c r="H392" s="32">
        <f t="shared" si="127"/>
        <v>41.4</v>
      </c>
      <c r="I392" s="32">
        <f t="shared" si="127"/>
        <v>182.60000000000002</v>
      </c>
      <c r="J392" s="32">
        <f t="shared" si="127"/>
        <v>1342.4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 t="s">
        <v>116</v>
      </c>
      <c r="F393" s="53">
        <v>150</v>
      </c>
      <c r="G393" s="40">
        <v>5.3</v>
      </c>
      <c r="H393" s="40">
        <v>4.9000000000000004</v>
      </c>
      <c r="I393" s="40">
        <v>32.799999999999997</v>
      </c>
      <c r="J393" s="40">
        <v>196.8</v>
      </c>
      <c r="K393" s="41" t="s">
        <v>117</v>
      </c>
      <c r="L393" s="40"/>
    </row>
    <row r="394" spans="1:12" ht="26.4" x14ac:dyDescent="0.3">
      <c r="A394" s="14"/>
      <c r="B394" s="15"/>
      <c r="C394" s="11"/>
      <c r="D394" s="6"/>
      <c r="E394" s="42" t="s">
        <v>60</v>
      </c>
      <c r="F394" s="54">
        <v>80</v>
      </c>
      <c r="G394" s="43">
        <v>11.3</v>
      </c>
      <c r="H394" s="43">
        <v>4.5999999999999996</v>
      </c>
      <c r="I394" s="43">
        <v>3.6</v>
      </c>
      <c r="J394" s="43">
        <v>101.1</v>
      </c>
      <c r="K394" s="44" t="s">
        <v>61</v>
      </c>
      <c r="L394" s="43"/>
    </row>
    <row r="395" spans="1:12" ht="14.4" x14ac:dyDescent="0.3">
      <c r="A395" s="14"/>
      <c r="B395" s="15"/>
      <c r="C395" s="11"/>
      <c r="D395" s="7" t="s">
        <v>22</v>
      </c>
      <c r="E395" s="42" t="s">
        <v>42</v>
      </c>
      <c r="F395" s="54">
        <v>200</v>
      </c>
      <c r="G395" s="43">
        <v>0.2</v>
      </c>
      <c r="H395" s="43">
        <v>0</v>
      </c>
      <c r="I395" s="43">
        <v>6.4</v>
      </c>
      <c r="J395" s="43">
        <v>26.8</v>
      </c>
      <c r="K395" s="44" t="s">
        <v>43</v>
      </c>
      <c r="L395" s="43"/>
    </row>
    <row r="396" spans="1:12" ht="14.4" x14ac:dyDescent="0.3">
      <c r="A396" s="14"/>
      <c r="B396" s="15"/>
      <c r="C396" s="11"/>
      <c r="D396" s="7" t="s">
        <v>23</v>
      </c>
      <c r="E396" s="42" t="s">
        <v>56</v>
      </c>
      <c r="F396" s="54">
        <v>40</v>
      </c>
      <c r="G396" s="43">
        <v>3</v>
      </c>
      <c r="H396" s="43">
        <v>0.3</v>
      </c>
      <c r="I396" s="43">
        <v>19.7</v>
      </c>
      <c r="J396" s="43">
        <v>93.8</v>
      </c>
      <c r="K396" s="44" t="s">
        <v>75</v>
      </c>
      <c r="L396" s="43"/>
    </row>
    <row r="397" spans="1:12" ht="14.4" x14ac:dyDescent="0.3">
      <c r="A397" s="14"/>
      <c r="B397" s="15"/>
      <c r="C397" s="11"/>
      <c r="D397" s="7" t="s">
        <v>24</v>
      </c>
      <c r="E397" s="42" t="s">
        <v>83</v>
      </c>
      <c r="F397" s="54">
        <v>100</v>
      </c>
      <c r="G397" s="43">
        <v>1.5</v>
      </c>
      <c r="H397" s="43">
        <v>0.5</v>
      </c>
      <c r="I397" s="43">
        <v>21</v>
      </c>
      <c r="J397" s="43">
        <v>94.5</v>
      </c>
      <c r="K397" s="44" t="s">
        <v>75</v>
      </c>
      <c r="L397" s="43"/>
    </row>
    <row r="398" spans="1:12" ht="26.4" x14ac:dyDescent="0.3">
      <c r="A398" s="14"/>
      <c r="B398" s="15"/>
      <c r="C398" s="11"/>
      <c r="D398" s="7"/>
      <c r="E398" s="42" t="s">
        <v>46</v>
      </c>
      <c r="F398" s="54">
        <v>10</v>
      </c>
      <c r="G398" s="43">
        <v>2.2999999999999998</v>
      </c>
      <c r="H398" s="43">
        <v>3</v>
      </c>
      <c r="I398" s="43">
        <v>0</v>
      </c>
      <c r="J398" s="43">
        <v>35.799999999999997</v>
      </c>
      <c r="K398" s="44" t="s">
        <v>47</v>
      </c>
      <c r="L398" s="43"/>
    </row>
    <row r="399" spans="1:12" ht="26.4" x14ac:dyDescent="0.3">
      <c r="A399" s="14"/>
      <c r="B399" s="15"/>
      <c r="C399" s="11"/>
      <c r="D399" s="7"/>
      <c r="E399" s="42" t="s">
        <v>109</v>
      </c>
      <c r="F399" s="54">
        <v>10</v>
      </c>
      <c r="G399" s="43">
        <v>0.1</v>
      </c>
      <c r="H399" s="43">
        <v>7.3</v>
      </c>
      <c r="I399" s="43">
        <v>0.1</v>
      </c>
      <c r="J399" s="43">
        <v>6.1</v>
      </c>
      <c r="K399" s="44" t="s">
        <v>110</v>
      </c>
      <c r="L399" s="43"/>
    </row>
    <row r="400" spans="1:12" ht="14.4" x14ac:dyDescent="0.3">
      <c r="A400" s="14"/>
      <c r="B400" s="15"/>
      <c r="C400" s="11"/>
      <c r="D400" s="7"/>
      <c r="E400" s="42" t="s">
        <v>84</v>
      </c>
      <c r="F400" s="54">
        <v>60</v>
      </c>
      <c r="G400" s="43">
        <v>0.7</v>
      </c>
      <c r="H400" s="43">
        <v>0.1</v>
      </c>
      <c r="I400" s="43">
        <v>2.2999999999999998</v>
      </c>
      <c r="J400" s="43">
        <v>12.8</v>
      </c>
      <c r="K400" s="44" t="s">
        <v>85</v>
      </c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650</v>
      </c>
      <c r="G403" s="19">
        <f t="shared" ref="G403:J403" si="129">SUM(G393:G402)</f>
        <v>24.400000000000002</v>
      </c>
      <c r="H403" s="19">
        <f t="shared" si="129"/>
        <v>20.700000000000003</v>
      </c>
      <c r="I403" s="19">
        <f t="shared" si="129"/>
        <v>85.899999999999991</v>
      </c>
      <c r="J403" s="19">
        <f t="shared" si="129"/>
        <v>567.69999999999993</v>
      </c>
      <c r="K403" s="25"/>
      <c r="L403" s="19">
        <f t="shared" ref="L403" si="130">SUM(L393:L402)</f>
        <v>0</v>
      </c>
    </row>
    <row r="404" spans="1:12" ht="26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98</v>
      </c>
      <c r="F404" s="54">
        <v>60</v>
      </c>
      <c r="G404" s="43">
        <v>0.6</v>
      </c>
      <c r="H404" s="43">
        <v>3.1</v>
      </c>
      <c r="I404" s="43">
        <v>1.8</v>
      </c>
      <c r="J404" s="43">
        <v>37.5</v>
      </c>
      <c r="K404" s="44" t="s">
        <v>99</v>
      </c>
      <c r="L404" s="43"/>
    </row>
    <row r="405" spans="1:12" ht="39.6" x14ac:dyDescent="0.3">
      <c r="A405" s="14"/>
      <c r="B405" s="15"/>
      <c r="C405" s="11"/>
      <c r="D405" s="7" t="s">
        <v>27</v>
      </c>
      <c r="E405" s="42" t="s">
        <v>163</v>
      </c>
      <c r="F405" s="54">
        <v>200</v>
      </c>
      <c r="G405" s="43">
        <v>4.7</v>
      </c>
      <c r="H405" s="43">
        <v>5.7</v>
      </c>
      <c r="I405" s="43">
        <v>10.1</v>
      </c>
      <c r="J405" s="43">
        <v>110.4</v>
      </c>
      <c r="K405" s="44" t="s">
        <v>164</v>
      </c>
      <c r="L405" s="43"/>
    </row>
    <row r="406" spans="1:12" ht="14.4" x14ac:dyDescent="0.3">
      <c r="A406" s="14"/>
      <c r="B406" s="15"/>
      <c r="C406" s="11"/>
      <c r="D406" s="7" t="s">
        <v>28</v>
      </c>
      <c r="E406" s="42" t="s">
        <v>215</v>
      </c>
      <c r="F406" s="54">
        <v>250</v>
      </c>
      <c r="G406" s="43">
        <v>15.1</v>
      </c>
      <c r="H406" s="43">
        <v>17.2</v>
      </c>
      <c r="I406" s="43">
        <v>25.6</v>
      </c>
      <c r="J406" s="43">
        <v>317.60000000000002</v>
      </c>
      <c r="K406" s="44" t="s">
        <v>216</v>
      </c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26.4" x14ac:dyDescent="0.3">
      <c r="A408" s="14"/>
      <c r="B408" s="15"/>
      <c r="C408" s="11"/>
      <c r="D408" s="7" t="s">
        <v>30</v>
      </c>
      <c r="E408" s="42" t="s">
        <v>94</v>
      </c>
      <c r="F408" s="54">
        <v>200</v>
      </c>
      <c r="G408" s="43">
        <v>0.2</v>
      </c>
      <c r="H408" s="43">
        <v>0.1</v>
      </c>
      <c r="I408" s="43">
        <v>6.8</v>
      </c>
      <c r="J408" s="43">
        <v>28.9</v>
      </c>
      <c r="K408" s="44" t="s">
        <v>95</v>
      </c>
      <c r="L408" s="43"/>
    </row>
    <row r="409" spans="1:12" ht="14.4" x14ac:dyDescent="0.3">
      <c r="A409" s="14"/>
      <c r="B409" s="15"/>
      <c r="C409" s="11"/>
      <c r="D409" s="7" t="s">
        <v>31</v>
      </c>
      <c r="E409" s="42" t="s">
        <v>56</v>
      </c>
      <c r="F409" s="54">
        <v>60</v>
      </c>
      <c r="G409" s="43">
        <v>4.5999999999999996</v>
      </c>
      <c r="H409" s="43">
        <v>0.5</v>
      </c>
      <c r="I409" s="43">
        <v>29.5</v>
      </c>
      <c r="J409" s="43">
        <v>140.6</v>
      </c>
      <c r="K409" s="44" t="s">
        <v>75</v>
      </c>
      <c r="L409" s="43"/>
    </row>
    <row r="410" spans="1:12" ht="14.4" x14ac:dyDescent="0.3">
      <c r="A410" s="14"/>
      <c r="B410" s="15"/>
      <c r="C410" s="11"/>
      <c r="D410" s="7" t="s">
        <v>32</v>
      </c>
      <c r="E410" s="42" t="s">
        <v>57</v>
      </c>
      <c r="F410" s="54">
        <v>25</v>
      </c>
      <c r="G410" s="43">
        <v>1.7</v>
      </c>
      <c r="H410" s="43">
        <v>0.3</v>
      </c>
      <c r="I410" s="43">
        <v>8.4</v>
      </c>
      <c r="J410" s="43">
        <v>42.7</v>
      </c>
      <c r="K410" s="44" t="s">
        <v>75</v>
      </c>
      <c r="L410" s="43"/>
    </row>
    <row r="411" spans="1:12" ht="14.4" x14ac:dyDescent="0.3">
      <c r="A411" s="14"/>
      <c r="B411" s="15"/>
      <c r="C411" s="11"/>
      <c r="D411" s="7"/>
      <c r="E411" s="42" t="s">
        <v>59</v>
      </c>
      <c r="F411" s="54">
        <v>100</v>
      </c>
      <c r="G411" s="43">
        <v>0.4</v>
      </c>
      <c r="H411" s="43">
        <v>0.4</v>
      </c>
      <c r="I411" s="43">
        <v>9.8000000000000007</v>
      </c>
      <c r="J411" s="43">
        <v>44.4</v>
      </c>
      <c r="K411" s="44" t="s">
        <v>75</v>
      </c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895</v>
      </c>
      <c r="G416" s="19">
        <f t="shared" ref="G416:J416" si="131">SUM(G404:G415)</f>
        <v>27.299999999999994</v>
      </c>
      <c r="H416" s="19">
        <f t="shared" si="131"/>
        <v>27.3</v>
      </c>
      <c r="I416" s="19">
        <f t="shared" si="131"/>
        <v>92</v>
      </c>
      <c r="J416" s="19">
        <f t="shared" si="131"/>
        <v>722.1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7" t="s">
        <v>4</v>
      </c>
      <c r="D417" s="58"/>
      <c r="E417" s="31"/>
      <c r="F417" s="32">
        <f>F403+F416</f>
        <v>1545</v>
      </c>
      <c r="G417" s="32">
        <f t="shared" ref="G417:J417" si="133">G403+G416</f>
        <v>51.699999999999996</v>
      </c>
      <c r="H417" s="32">
        <f t="shared" si="133"/>
        <v>48</v>
      </c>
      <c r="I417" s="32">
        <f t="shared" si="133"/>
        <v>177.89999999999998</v>
      </c>
      <c r="J417" s="32">
        <f t="shared" si="133"/>
        <v>1289.8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 t="s">
        <v>186</v>
      </c>
      <c r="F418" s="53">
        <v>80</v>
      </c>
      <c r="G418" s="40">
        <v>11.5</v>
      </c>
      <c r="H418" s="40">
        <v>12.6</v>
      </c>
      <c r="I418" s="40">
        <v>10.3</v>
      </c>
      <c r="J418" s="40">
        <v>200.5</v>
      </c>
      <c r="K418" s="41" t="s">
        <v>187</v>
      </c>
      <c r="L418" s="40"/>
    </row>
    <row r="419" spans="1:12" ht="14.4" x14ac:dyDescent="0.3">
      <c r="A419" s="23"/>
      <c r="B419" s="15"/>
      <c r="C419" s="11"/>
      <c r="D419" s="6"/>
      <c r="E419" s="42" t="s">
        <v>70</v>
      </c>
      <c r="F419" s="54">
        <v>150</v>
      </c>
      <c r="G419" s="43">
        <v>3.6</v>
      </c>
      <c r="H419" s="43">
        <v>4.8</v>
      </c>
      <c r="I419" s="43">
        <v>36.4</v>
      </c>
      <c r="J419" s="43">
        <v>203.5</v>
      </c>
      <c r="K419" s="44" t="s">
        <v>71</v>
      </c>
      <c r="L419" s="43"/>
    </row>
    <row r="420" spans="1:12" ht="26.4" x14ac:dyDescent="0.3">
      <c r="A420" s="23"/>
      <c r="B420" s="15"/>
      <c r="C420" s="11"/>
      <c r="D420" s="7" t="s">
        <v>22</v>
      </c>
      <c r="E420" s="42" t="s">
        <v>118</v>
      </c>
      <c r="F420" s="54">
        <v>200</v>
      </c>
      <c r="G420" s="43">
        <v>0.2</v>
      </c>
      <c r="H420" s="43">
        <v>0.1</v>
      </c>
      <c r="I420" s="43">
        <v>7.5</v>
      </c>
      <c r="J420" s="43">
        <v>31.7</v>
      </c>
      <c r="K420" s="44" t="s">
        <v>119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 t="s">
        <v>56</v>
      </c>
      <c r="F421" s="54">
        <v>45</v>
      </c>
      <c r="G421" s="43">
        <v>3.4</v>
      </c>
      <c r="H421" s="43">
        <v>0.4</v>
      </c>
      <c r="I421" s="43">
        <v>22.1</v>
      </c>
      <c r="J421" s="43">
        <v>105.5</v>
      </c>
      <c r="K421" s="44" t="s">
        <v>75</v>
      </c>
      <c r="L421" s="43"/>
    </row>
    <row r="422" spans="1:12" ht="14.4" x14ac:dyDescent="0.3">
      <c r="A422" s="23"/>
      <c r="B422" s="15"/>
      <c r="C422" s="11"/>
      <c r="D422" s="7" t="s">
        <v>24</v>
      </c>
      <c r="E422" s="42" t="s">
        <v>59</v>
      </c>
      <c r="F422" s="54">
        <v>100</v>
      </c>
      <c r="G422" s="43">
        <v>0.4</v>
      </c>
      <c r="H422" s="43">
        <v>0.4</v>
      </c>
      <c r="I422" s="43">
        <v>9.8000000000000007</v>
      </c>
      <c r="J422" s="43">
        <v>44.4</v>
      </c>
      <c r="K422" s="44" t="s">
        <v>75</v>
      </c>
      <c r="L422" s="43"/>
    </row>
    <row r="423" spans="1:12" ht="26.4" x14ac:dyDescent="0.3">
      <c r="A423" s="23"/>
      <c r="B423" s="15"/>
      <c r="C423" s="11"/>
      <c r="D423" s="7"/>
      <c r="E423" s="42" t="s">
        <v>58</v>
      </c>
      <c r="F423" s="54">
        <v>30</v>
      </c>
      <c r="G423" s="43">
        <v>1</v>
      </c>
      <c r="H423" s="43">
        <v>0.7</v>
      </c>
      <c r="I423" s="43">
        <v>2.7</v>
      </c>
      <c r="J423" s="43">
        <v>21.2</v>
      </c>
      <c r="K423" s="44" t="s">
        <v>180</v>
      </c>
      <c r="L423" s="43"/>
    </row>
    <row r="424" spans="1:12" ht="14.4" x14ac:dyDescent="0.3">
      <c r="A424" s="23"/>
      <c r="B424" s="15"/>
      <c r="C424" s="11"/>
      <c r="D424" s="6"/>
      <c r="E424" s="42" t="s">
        <v>57</v>
      </c>
      <c r="F424" s="43">
        <v>25</v>
      </c>
      <c r="G424" s="43">
        <v>1.7</v>
      </c>
      <c r="H424" s="43">
        <v>0.3</v>
      </c>
      <c r="I424" s="43">
        <v>8.4</v>
      </c>
      <c r="J424" s="43">
        <v>42.7</v>
      </c>
      <c r="K424" s="44" t="s">
        <v>75</v>
      </c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630</v>
      </c>
      <c r="G426" s="19">
        <f t="shared" ref="G426:J426" si="135">SUM(G418:G425)</f>
        <v>21.799999999999997</v>
      </c>
      <c r="H426" s="19">
        <f t="shared" si="135"/>
        <v>19.299999999999997</v>
      </c>
      <c r="I426" s="19">
        <f t="shared" si="135"/>
        <v>97.200000000000017</v>
      </c>
      <c r="J426" s="19">
        <f t="shared" si="135"/>
        <v>649.50000000000011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135</v>
      </c>
      <c r="F427" s="54">
        <v>60</v>
      </c>
      <c r="G427" s="43">
        <v>1.2</v>
      </c>
      <c r="H427" s="43">
        <v>0.2</v>
      </c>
      <c r="I427" s="43">
        <v>6.1</v>
      </c>
      <c r="J427" s="43">
        <v>31.3</v>
      </c>
      <c r="K427" s="44" t="s">
        <v>201</v>
      </c>
      <c r="L427" s="43"/>
    </row>
    <row r="428" spans="1:12" ht="26.4" x14ac:dyDescent="0.3">
      <c r="A428" s="23"/>
      <c r="B428" s="15"/>
      <c r="C428" s="11"/>
      <c r="D428" s="7" t="s">
        <v>27</v>
      </c>
      <c r="E428" s="42" t="s">
        <v>184</v>
      </c>
      <c r="F428" s="54">
        <v>200</v>
      </c>
      <c r="G428" s="43">
        <v>4.8</v>
      </c>
      <c r="H428" s="43">
        <v>5.8</v>
      </c>
      <c r="I428" s="43">
        <v>13.6</v>
      </c>
      <c r="J428" s="43">
        <v>125.5</v>
      </c>
      <c r="K428" s="44" t="s">
        <v>185</v>
      </c>
      <c r="L428" s="43"/>
    </row>
    <row r="429" spans="1:12" ht="26.4" x14ac:dyDescent="0.3">
      <c r="A429" s="23"/>
      <c r="B429" s="15"/>
      <c r="C429" s="11"/>
      <c r="D429" s="7" t="s">
        <v>28</v>
      </c>
      <c r="E429" s="42" t="s">
        <v>217</v>
      </c>
      <c r="F429" s="54">
        <v>250</v>
      </c>
      <c r="G429" s="43">
        <v>27.5</v>
      </c>
      <c r="H429" s="43">
        <v>27.5</v>
      </c>
      <c r="I429" s="43">
        <v>16.7</v>
      </c>
      <c r="J429" s="43">
        <v>424.3</v>
      </c>
      <c r="K429" s="44" t="s">
        <v>218</v>
      </c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54"/>
      <c r="G430" s="43"/>
      <c r="H430" s="43"/>
      <c r="I430" s="43"/>
      <c r="J430" s="43"/>
      <c r="K430" s="44"/>
      <c r="L430" s="43"/>
    </row>
    <row r="431" spans="1:12" ht="26.4" x14ac:dyDescent="0.3">
      <c r="A431" s="23"/>
      <c r="B431" s="15"/>
      <c r="C431" s="11"/>
      <c r="D431" s="7" t="s">
        <v>30</v>
      </c>
      <c r="E431" s="42" t="s">
        <v>138</v>
      </c>
      <c r="F431" s="54">
        <v>200</v>
      </c>
      <c r="G431" s="43">
        <v>0.2</v>
      </c>
      <c r="H431" s="43">
        <v>0.1</v>
      </c>
      <c r="I431" s="43">
        <v>9.9</v>
      </c>
      <c r="J431" s="43">
        <v>41.6</v>
      </c>
      <c r="K431" s="44" t="s">
        <v>139</v>
      </c>
      <c r="L431" s="43"/>
    </row>
    <row r="432" spans="1:12" ht="14.4" x14ac:dyDescent="0.3">
      <c r="A432" s="23"/>
      <c r="B432" s="15"/>
      <c r="C432" s="11"/>
      <c r="D432" s="7" t="s">
        <v>31</v>
      </c>
      <c r="E432" s="42" t="s">
        <v>56</v>
      </c>
      <c r="F432" s="54">
        <v>60</v>
      </c>
      <c r="G432" s="43">
        <v>4.5999999999999996</v>
      </c>
      <c r="H432" s="43">
        <v>0.5</v>
      </c>
      <c r="I432" s="43">
        <v>29.5</v>
      </c>
      <c r="J432" s="43">
        <v>140.6</v>
      </c>
      <c r="K432" s="44" t="s">
        <v>75</v>
      </c>
      <c r="L432" s="43"/>
    </row>
    <row r="433" spans="1:12" ht="14.4" x14ac:dyDescent="0.3">
      <c r="A433" s="23"/>
      <c r="B433" s="15"/>
      <c r="C433" s="11"/>
      <c r="D433" s="7" t="s">
        <v>32</v>
      </c>
      <c r="E433" s="42" t="s">
        <v>57</v>
      </c>
      <c r="F433" s="54">
        <v>25</v>
      </c>
      <c r="G433" s="43">
        <v>1.7</v>
      </c>
      <c r="H433" s="43">
        <v>0.3</v>
      </c>
      <c r="I433" s="43">
        <v>8.4</v>
      </c>
      <c r="J433" s="43">
        <v>42.7</v>
      </c>
      <c r="K433" s="44" t="s">
        <v>75</v>
      </c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795</v>
      </c>
      <c r="G439" s="19">
        <f t="shared" ref="G439:J439" si="137">SUM(G427:G438)</f>
        <v>40.000000000000007</v>
      </c>
      <c r="H439" s="19">
        <f t="shared" si="137"/>
        <v>34.4</v>
      </c>
      <c r="I439" s="19">
        <f t="shared" si="137"/>
        <v>84.2</v>
      </c>
      <c r="J439" s="19">
        <f t="shared" si="137"/>
        <v>806.00000000000011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7" t="s">
        <v>4</v>
      </c>
      <c r="D440" s="58"/>
      <c r="E440" s="31"/>
      <c r="F440" s="32">
        <f>F426+F439</f>
        <v>1425</v>
      </c>
      <c r="G440" s="32">
        <f t="shared" ref="G440:J440" si="139">G426+G439</f>
        <v>61.800000000000004</v>
      </c>
      <c r="H440" s="32">
        <f t="shared" si="139"/>
        <v>53.699999999999996</v>
      </c>
      <c r="I440" s="32">
        <f t="shared" si="139"/>
        <v>181.40000000000003</v>
      </c>
      <c r="J440" s="32">
        <f t="shared" si="139"/>
        <v>1455.5000000000002</v>
      </c>
      <c r="K440" s="32"/>
      <c r="L440" s="32">
        <f t="shared" ref="L440" si="140">L426+L439</f>
        <v>0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 t="s">
        <v>219</v>
      </c>
      <c r="F441" s="53">
        <v>80</v>
      </c>
      <c r="G441" s="40">
        <v>12</v>
      </c>
      <c r="H441" s="40">
        <v>12.9</v>
      </c>
      <c r="I441" s="40">
        <v>1.8</v>
      </c>
      <c r="J441" s="40">
        <v>171.3</v>
      </c>
      <c r="K441" s="41" t="s">
        <v>134</v>
      </c>
      <c r="L441" s="40"/>
    </row>
    <row r="442" spans="1:12" ht="26.4" x14ac:dyDescent="0.3">
      <c r="A442" s="23"/>
      <c r="B442" s="15"/>
      <c r="C442" s="11"/>
      <c r="D442" s="6"/>
      <c r="E442" s="42" t="s">
        <v>92</v>
      </c>
      <c r="F442" s="54">
        <v>150</v>
      </c>
      <c r="G442" s="43">
        <v>8.1999999999999993</v>
      </c>
      <c r="H442" s="43">
        <v>6.3</v>
      </c>
      <c r="I442" s="43">
        <v>35.9</v>
      </c>
      <c r="J442" s="43">
        <v>233.7</v>
      </c>
      <c r="K442" s="44" t="s">
        <v>93</v>
      </c>
      <c r="L442" s="43"/>
    </row>
    <row r="443" spans="1:12" ht="26.4" x14ac:dyDescent="0.3">
      <c r="A443" s="23"/>
      <c r="B443" s="15"/>
      <c r="C443" s="11"/>
      <c r="D443" s="7" t="s">
        <v>22</v>
      </c>
      <c r="E443" s="42" t="s">
        <v>188</v>
      </c>
      <c r="F443" s="54">
        <v>200</v>
      </c>
      <c r="G443" s="43">
        <v>1.6</v>
      </c>
      <c r="H443" s="43">
        <v>1.1000000000000001</v>
      </c>
      <c r="I443" s="43">
        <v>8.6</v>
      </c>
      <c r="J443" s="43">
        <v>50.9</v>
      </c>
      <c r="K443" s="44" t="s">
        <v>189</v>
      </c>
      <c r="L443" s="43"/>
    </row>
    <row r="444" spans="1:12" ht="14.4" x14ac:dyDescent="0.3">
      <c r="A444" s="23"/>
      <c r="B444" s="15"/>
      <c r="C444" s="11"/>
      <c r="D444" s="7" t="s">
        <v>23</v>
      </c>
      <c r="E444" s="42" t="s">
        <v>56</v>
      </c>
      <c r="F444" s="54">
        <v>45</v>
      </c>
      <c r="G444" s="43">
        <v>3.4</v>
      </c>
      <c r="H444" s="43">
        <v>0.4</v>
      </c>
      <c r="I444" s="43">
        <v>22.1</v>
      </c>
      <c r="J444" s="43">
        <v>105.5</v>
      </c>
      <c r="K444" s="44" t="s">
        <v>75</v>
      </c>
      <c r="L444" s="43"/>
    </row>
    <row r="445" spans="1:12" ht="14.4" x14ac:dyDescent="0.3">
      <c r="A445" s="23"/>
      <c r="B445" s="15"/>
      <c r="C445" s="11"/>
      <c r="D445" s="7" t="s">
        <v>24</v>
      </c>
      <c r="E445" s="42" t="s">
        <v>45</v>
      </c>
      <c r="F445" s="54">
        <v>100</v>
      </c>
      <c r="G445" s="43">
        <v>0.8</v>
      </c>
      <c r="H445" s="43">
        <v>0.2</v>
      </c>
      <c r="I445" s="43">
        <v>7.5</v>
      </c>
      <c r="J445" s="43">
        <v>35</v>
      </c>
      <c r="K445" s="44" t="s">
        <v>75</v>
      </c>
      <c r="L445" s="43"/>
    </row>
    <row r="446" spans="1:12" ht="14.4" x14ac:dyDescent="0.3">
      <c r="A446" s="23"/>
      <c r="B446" s="15"/>
      <c r="C446" s="11"/>
      <c r="D446" s="7"/>
      <c r="E446" s="42" t="s">
        <v>48</v>
      </c>
      <c r="F446" s="54">
        <v>60</v>
      </c>
      <c r="G446" s="43">
        <v>1.7</v>
      </c>
      <c r="H446" s="43">
        <v>0.1</v>
      </c>
      <c r="I446" s="43">
        <v>3.5</v>
      </c>
      <c r="J446" s="43">
        <v>22.1</v>
      </c>
      <c r="K446" s="44" t="s">
        <v>49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635</v>
      </c>
      <c r="G451" s="19">
        <f t="shared" ref="G451:J451" si="141">SUM(G441:G450)</f>
        <v>27.7</v>
      </c>
      <c r="H451" s="19">
        <f t="shared" si="141"/>
        <v>21</v>
      </c>
      <c r="I451" s="19">
        <f t="shared" si="141"/>
        <v>79.400000000000006</v>
      </c>
      <c r="J451" s="19">
        <f t="shared" si="141"/>
        <v>618.5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111</v>
      </c>
      <c r="F452" s="54">
        <v>60</v>
      </c>
      <c r="G452" s="43">
        <v>1.3</v>
      </c>
      <c r="H452" s="43">
        <v>4.3</v>
      </c>
      <c r="I452" s="43">
        <v>6.9</v>
      </c>
      <c r="J452" s="43">
        <v>71.400000000000006</v>
      </c>
      <c r="K452" s="44" t="s">
        <v>112</v>
      </c>
      <c r="L452" s="43"/>
    </row>
    <row r="453" spans="1:12" ht="14.4" x14ac:dyDescent="0.3">
      <c r="A453" s="23"/>
      <c r="B453" s="15"/>
      <c r="C453" s="11"/>
      <c r="D453" s="7" t="s">
        <v>27</v>
      </c>
      <c r="E453" s="42" t="s">
        <v>100</v>
      </c>
      <c r="F453" s="54">
        <v>200</v>
      </c>
      <c r="G453" s="43">
        <v>6.5</v>
      </c>
      <c r="H453" s="43">
        <v>2.8</v>
      </c>
      <c r="I453" s="43">
        <v>14.9</v>
      </c>
      <c r="J453" s="43">
        <v>110.9</v>
      </c>
      <c r="K453" s="44" t="s">
        <v>181</v>
      </c>
      <c r="L453" s="43"/>
    </row>
    <row r="454" spans="1:12" ht="14.4" x14ac:dyDescent="0.3">
      <c r="A454" s="23"/>
      <c r="B454" s="15"/>
      <c r="C454" s="11"/>
      <c r="D454" s="7" t="s">
        <v>28</v>
      </c>
      <c r="E454" s="42" t="s">
        <v>220</v>
      </c>
      <c r="F454" s="54">
        <v>80</v>
      </c>
      <c r="G454" s="43">
        <v>10</v>
      </c>
      <c r="H454" s="43">
        <v>14.9</v>
      </c>
      <c r="I454" s="43">
        <v>10.6</v>
      </c>
      <c r="J454" s="43">
        <v>216.8</v>
      </c>
      <c r="K454" s="44" t="s">
        <v>221</v>
      </c>
      <c r="L454" s="43"/>
    </row>
    <row r="455" spans="1:12" ht="39.6" x14ac:dyDescent="0.3">
      <c r="A455" s="23"/>
      <c r="B455" s="15"/>
      <c r="C455" s="11"/>
      <c r="D455" s="7" t="s">
        <v>29</v>
      </c>
      <c r="E455" s="42" t="s">
        <v>78</v>
      </c>
      <c r="F455" s="54">
        <v>150</v>
      </c>
      <c r="G455" s="43">
        <v>4</v>
      </c>
      <c r="H455" s="43">
        <v>11.1</v>
      </c>
      <c r="I455" s="43">
        <v>20.399999999999999</v>
      </c>
      <c r="J455" s="43">
        <v>197.5</v>
      </c>
      <c r="K455" s="44" t="s">
        <v>79</v>
      </c>
      <c r="L455" s="43"/>
    </row>
    <row r="456" spans="1:12" ht="26.4" x14ac:dyDescent="0.3">
      <c r="A456" s="23"/>
      <c r="B456" s="15"/>
      <c r="C456" s="11"/>
      <c r="D456" s="7" t="s">
        <v>30</v>
      </c>
      <c r="E456" s="42" t="s">
        <v>145</v>
      </c>
      <c r="F456" s="54">
        <v>200</v>
      </c>
      <c r="G456" s="43">
        <v>0.5</v>
      </c>
      <c r="H456" s="43">
        <v>0.2</v>
      </c>
      <c r="I456" s="43">
        <v>19.399999999999999</v>
      </c>
      <c r="J456" s="43">
        <v>81.3</v>
      </c>
      <c r="K456" s="44" t="s">
        <v>146</v>
      </c>
      <c r="L456" s="43"/>
    </row>
    <row r="457" spans="1:12" ht="14.4" x14ac:dyDescent="0.3">
      <c r="A457" s="23"/>
      <c r="B457" s="15"/>
      <c r="C457" s="11"/>
      <c r="D457" s="7" t="s">
        <v>31</v>
      </c>
      <c r="E457" s="42" t="s">
        <v>56</v>
      </c>
      <c r="F457" s="54">
        <v>45</v>
      </c>
      <c r="G457" s="43">
        <v>3.4</v>
      </c>
      <c r="H457" s="43">
        <v>0.4</v>
      </c>
      <c r="I457" s="43">
        <v>22.1</v>
      </c>
      <c r="J457" s="43">
        <v>105.5</v>
      </c>
      <c r="K457" s="44" t="s">
        <v>75</v>
      </c>
      <c r="L457" s="43"/>
    </row>
    <row r="458" spans="1:12" ht="14.4" x14ac:dyDescent="0.3">
      <c r="A458" s="23"/>
      <c r="B458" s="15"/>
      <c r="C458" s="11"/>
      <c r="D458" s="7" t="s">
        <v>32</v>
      </c>
      <c r="E458" s="42" t="s">
        <v>57</v>
      </c>
      <c r="F458" s="54">
        <v>30</v>
      </c>
      <c r="G458" s="43">
        <v>2</v>
      </c>
      <c r="H458" s="43">
        <v>0.4</v>
      </c>
      <c r="I458" s="43">
        <v>10</v>
      </c>
      <c r="J458" s="43">
        <v>51.2</v>
      </c>
      <c r="K458" s="44" t="s">
        <v>75</v>
      </c>
      <c r="L458" s="43"/>
    </row>
    <row r="459" spans="1:12" ht="14.4" x14ac:dyDescent="0.3">
      <c r="A459" s="23"/>
      <c r="B459" s="15"/>
      <c r="C459" s="11"/>
      <c r="D459" s="7"/>
      <c r="E459" s="42"/>
      <c r="F459" s="54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765</v>
      </c>
      <c r="G464" s="19">
        <f t="shared" ref="G464:J464" si="143">SUM(G452:G463)</f>
        <v>27.7</v>
      </c>
      <c r="H464" s="19">
        <f t="shared" si="143"/>
        <v>34.1</v>
      </c>
      <c r="I464" s="19">
        <f t="shared" si="143"/>
        <v>104.29999999999998</v>
      </c>
      <c r="J464" s="19">
        <f t="shared" si="143"/>
        <v>834.6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7" t="s">
        <v>4</v>
      </c>
      <c r="D465" s="58"/>
      <c r="E465" s="31"/>
      <c r="F465" s="32">
        <f>F451+F464</f>
        <v>1400</v>
      </c>
      <c r="G465" s="32">
        <f t="shared" ref="G465:J465" si="145">G451+G464</f>
        <v>55.4</v>
      </c>
      <c r="H465" s="32">
        <f t="shared" si="145"/>
        <v>55.1</v>
      </c>
      <c r="I465" s="32">
        <f t="shared" si="145"/>
        <v>183.7</v>
      </c>
      <c r="J465" s="32">
        <f t="shared" si="145"/>
        <v>1453.1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 t="s">
        <v>151</v>
      </c>
      <c r="F466" s="53">
        <v>75</v>
      </c>
      <c r="G466" s="40">
        <v>9</v>
      </c>
      <c r="H466" s="40">
        <v>19.7</v>
      </c>
      <c r="I466" s="40">
        <v>5.8</v>
      </c>
      <c r="J466" s="40">
        <v>236.2</v>
      </c>
      <c r="K466" s="41" t="s">
        <v>152</v>
      </c>
      <c r="L466" s="40"/>
    </row>
    <row r="467" spans="1:12" ht="14.4" x14ac:dyDescent="0.3">
      <c r="A467" s="23"/>
      <c r="B467" s="15"/>
      <c r="C467" s="11"/>
      <c r="D467" s="6"/>
      <c r="E467" s="42" t="s">
        <v>104</v>
      </c>
      <c r="F467" s="54">
        <v>150</v>
      </c>
      <c r="G467" s="43">
        <v>3.1</v>
      </c>
      <c r="H467" s="43">
        <v>5.3</v>
      </c>
      <c r="I467" s="43">
        <v>19.8</v>
      </c>
      <c r="J467" s="43">
        <v>139.4</v>
      </c>
      <c r="K467" s="44" t="s">
        <v>105</v>
      </c>
      <c r="L467" s="43"/>
    </row>
    <row r="468" spans="1:12" ht="14.4" x14ac:dyDescent="0.3">
      <c r="A468" s="23"/>
      <c r="B468" s="15"/>
      <c r="C468" s="11"/>
      <c r="D468" s="7" t="s">
        <v>22</v>
      </c>
      <c r="E468" s="42" t="s">
        <v>42</v>
      </c>
      <c r="F468" s="54">
        <v>200</v>
      </c>
      <c r="G468" s="43">
        <v>0.2</v>
      </c>
      <c r="H468" s="43">
        <v>0</v>
      </c>
      <c r="I468" s="43">
        <v>6.4</v>
      </c>
      <c r="J468" s="43">
        <v>26.8</v>
      </c>
      <c r="K468" s="44" t="s">
        <v>43</v>
      </c>
      <c r="L468" s="43"/>
    </row>
    <row r="469" spans="1:12" ht="14.4" x14ac:dyDescent="0.3">
      <c r="A469" s="23"/>
      <c r="B469" s="15"/>
      <c r="C469" s="11"/>
      <c r="D469" s="7" t="s">
        <v>23</v>
      </c>
      <c r="E469" s="42" t="s">
        <v>56</v>
      </c>
      <c r="F469" s="54">
        <v>45</v>
      </c>
      <c r="G469" s="43">
        <v>3.4</v>
      </c>
      <c r="H469" s="43">
        <v>0.4</v>
      </c>
      <c r="I469" s="43">
        <v>22.1</v>
      </c>
      <c r="J469" s="43">
        <v>105.5</v>
      </c>
      <c r="K469" s="44" t="s">
        <v>75</v>
      </c>
      <c r="L469" s="43"/>
    </row>
    <row r="470" spans="1:12" ht="14.4" x14ac:dyDescent="0.3">
      <c r="A470" s="23"/>
      <c r="B470" s="15"/>
      <c r="C470" s="11"/>
      <c r="D470" s="7" t="s">
        <v>24</v>
      </c>
      <c r="E470" s="42" t="s">
        <v>59</v>
      </c>
      <c r="F470" s="54">
        <v>100</v>
      </c>
      <c r="G470" s="43">
        <v>0.4</v>
      </c>
      <c r="H470" s="43">
        <v>0.4</v>
      </c>
      <c r="I470" s="43">
        <v>9.8000000000000007</v>
      </c>
      <c r="J470" s="43">
        <v>44.4</v>
      </c>
      <c r="K470" s="44" t="s">
        <v>75</v>
      </c>
      <c r="L470" s="43"/>
    </row>
    <row r="471" spans="1:12" ht="14.4" x14ac:dyDescent="0.3">
      <c r="A471" s="23"/>
      <c r="B471" s="15"/>
      <c r="C471" s="11"/>
      <c r="D471" s="7"/>
      <c r="E471" s="42" t="s">
        <v>64</v>
      </c>
      <c r="F471" s="54">
        <v>60</v>
      </c>
      <c r="G471" s="43">
        <v>0.5</v>
      </c>
      <c r="H471" s="43">
        <v>0.1</v>
      </c>
      <c r="I471" s="43">
        <v>1.5</v>
      </c>
      <c r="J471" s="43">
        <v>8.5</v>
      </c>
      <c r="K471" s="44" t="s">
        <v>65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630</v>
      </c>
      <c r="G475" s="19">
        <f t="shared" ref="G475:J475" si="147">SUM(G466:G474)</f>
        <v>16.599999999999998</v>
      </c>
      <c r="H475" s="19">
        <f t="shared" si="147"/>
        <v>25.9</v>
      </c>
      <c r="I475" s="19">
        <f t="shared" si="147"/>
        <v>65.400000000000006</v>
      </c>
      <c r="J475" s="19">
        <f t="shared" si="147"/>
        <v>560.80000000000007</v>
      </c>
      <c r="K475" s="25"/>
      <c r="L475" s="19">
        <f t="shared" ref="L475" si="148">SUM(L466:L474)</f>
        <v>0</v>
      </c>
    </row>
    <row r="476" spans="1:12" ht="39.6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153</v>
      </c>
      <c r="F476" s="54">
        <v>60</v>
      </c>
      <c r="G476" s="43">
        <v>1.5</v>
      </c>
      <c r="H476" s="43">
        <v>6.1</v>
      </c>
      <c r="I476" s="43">
        <v>6.2</v>
      </c>
      <c r="J476" s="43">
        <v>85.8</v>
      </c>
      <c r="K476" s="44" t="s">
        <v>154</v>
      </c>
      <c r="L476" s="43"/>
    </row>
    <row r="477" spans="1:12" ht="26.4" x14ac:dyDescent="0.3">
      <c r="A477" s="23"/>
      <c r="B477" s="15"/>
      <c r="C477" s="11"/>
      <c r="D477" s="7" t="s">
        <v>27</v>
      </c>
      <c r="E477" s="42" t="s">
        <v>113</v>
      </c>
      <c r="F477" s="54">
        <v>200</v>
      </c>
      <c r="G477" s="43">
        <v>4.7</v>
      </c>
      <c r="H477" s="43">
        <v>5.6</v>
      </c>
      <c r="I477" s="43">
        <v>5.7</v>
      </c>
      <c r="J477" s="43">
        <v>92.2</v>
      </c>
      <c r="K477" s="44" t="s">
        <v>114</v>
      </c>
      <c r="L477" s="43"/>
    </row>
    <row r="478" spans="1:12" ht="14.4" x14ac:dyDescent="0.3">
      <c r="A478" s="23"/>
      <c r="B478" s="15"/>
      <c r="C478" s="11"/>
      <c r="D478" s="7" t="s">
        <v>28</v>
      </c>
      <c r="E478" s="42" t="s">
        <v>157</v>
      </c>
      <c r="F478" s="54">
        <v>100</v>
      </c>
      <c r="G478" s="43">
        <v>22.5</v>
      </c>
      <c r="H478" s="43">
        <v>3.1</v>
      </c>
      <c r="I478" s="43">
        <v>4.0999999999999996</v>
      </c>
      <c r="J478" s="43">
        <v>134.69999999999999</v>
      </c>
      <c r="K478" s="44" t="s">
        <v>158</v>
      </c>
      <c r="L478" s="43"/>
    </row>
    <row r="479" spans="1:12" ht="14.4" x14ac:dyDescent="0.3">
      <c r="A479" s="23"/>
      <c r="B479" s="15"/>
      <c r="C479" s="11"/>
      <c r="D479" s="7" t="s">
        <v>29</v>
      </c>
      <c r="E479" s="42" t="s">
        <v>116</v>
      </c>
      <c r="F479" s="54">
        <v>150</v>
      </c>
      <c r="G479" s="43">
        <v>5.3</v>
      </c>
      <c r="H479" s="43">
        <v>4.9000000000000004</v>
      </c>
      <c r="I479" s="43">
        <v>32.799999999999997</v>
      </c>
      <c r="J479" s="43">
        <v>196.8</v>
      </c>
      <c r="K479" s="44" t="s">
        <v>117</v>
      </c>
      <c r="L479" s="43"/>
    </row>
    <row r="480" spans="1:12" ht="26.4" x14ac:dyDescent="0.3">
      <c r="A480" s="23"/>
      <c r="B480" s="15"/>
      <c r="C480" s="11"/>
      <c r="D480" s="7" t="s">
        <v>30</v>
      </c>
      <c r="E480" s="42" t="s">
        <v>81</v>
      </c>
      <c r="F480" s="54">
        <v>200</v>
      </c>
      <c r="G480" s="43">
        <v>0.2</v>
      </c>
      <c r="H480" s="43">
        <v>0.1</v>
      </c>
      <c r="I480" s="43">
        <v>6.6</v>
      </c>
      <c r="J480" s="43">
        <v>27.9</v>
      </c>
      <c r="K480" s="44" t="s">
        <v>82</v>
      </c>
      <c r="L480" s="43"/>
    </row>
    <row r="481" spans="1:12" ht="14.4" x14ac:dyDescent="0.3">
      <c r="A481" s="23"/>
      <c r="B481" s="15"/>
      <c r="C481" s="11"/>
      <c r="D481" s="7" t="s">
        <v>31</v>
      </c>
      <c r="E481" s="42" t="s">
        <v>56</v>
      </c>
      <c r="F481" s="54">
        <v>60</v>
      </c>
      <c r="G481" s="43">
        <v>4.5999999999999996</v>
      </c>
      <c r="H481" s="43">
        <v>0.5</v>
      </c>
      <c r="I481" s="43">
        <v>29.5</v>
      </c>
      <c r="J481" s="43">
        <v>140.6</v>
      </c>
      <c r="K481" s="44" t="s">
        <v>75</v>
      </c>
      <c r="L481" s="43"/>
    </row>
    <row r="482" spans="1:12" ht="14.4" x14ac:dyDescent="0.3">
      <c r="A482" s="23"/>
      <c r="B482" s="15"/>
      <c r="C482" s="11"/>
      <c r="D482" s="7" t="s">
        <v>32</v>
      </c>
      <c r="E482" s="42" t="s">
        <v>57</v>
      </c>
      <c r="F482" s="54">
        <v>30</v>
      </c>
      <c r="G482" s="43">
        <v>2</v>
      </c>
      <c r="H482" s="43">
        <v>0.4</v>
      </c>
      <c r="I482" s="43">
        <v>10</v>
      </c>
      <c r="J482" s="43">
        <v>51.2</v>
      </c>
      <c r="K482" s="44" t="s">
        <v>75</v>
      </c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800</v>
      </c>
      <c r="G488" s="19">
        <f>SUM(G476:G487)</f>
        <v>40.800000000000004</v>
      </c>
      <c r="H488" s="19">
        <f t="shared" ref="H488:J488" si="149">SUM(H476:H487)</f>
        <v>20.7</v>
      </c>
      <c r="I488" s="19">
        <f t="shared" si="149"/>
        <v>94.9</v>
      </c>
      <c r="J488" s="19">
        <f t="shared" si="149"/>
        <v>729.2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7" t="s">
        <v>4</v>
      </c>
      <c r="D489" s="58"/>
      <c r="E489" s="31"/>
      <c r="F489" s="32">
        <f>F475+F488</f>
        <v>1430</v>
      </c>
      <c r="G489" s="32">
        <f t="shared" ref="G489:J489" si="151">G475+G488</f>
        <v>57.400000000000006</v>
      </c>
      <c r="H489" s="32">
        <f t="shared" si="151"/>
        <v>46.599999999999994</v>
      </c>
      <c r="I489" s="32">
        <f t="shared" si="151"/>
        <v>160.30000000000001</v>
      </c>
      <c r="J489" s="32">
        <f t="shared" si="151"/>
        <v>1290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62" t="s">
        <v>5</v>
      </c>
      <c r="D490" s="62"/>
      <c r="E490" s="6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1421.5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56.174999999999997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46.535000000000004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178.48000000000002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1349.3799999999999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LozhkinaTI_KSHP</cp:lastModifiedBy>
  <dcterms:created xsi:type="dcterms:W3CDTF">2022-05-16T14:23:56Z</dcterms:created>
  <dcterms:modified xsi:type="dcterms:W3CDTF">2025-02-27T08:54:23Z</dcterms:modified>
</cp:coreProperties>
</file>